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95"/>
  </bookViews>
  <sheets>
    <sheet name="Planilha1" sheetId="1" r:id="rId1"/>
  </sheets>
  <definedNames>
    <definedName name="_xlnm.Print_Titles" localSheetId="0">Planilha1!$2:$6</definedName>
  </definedNames>
  <calcPr calcId="144525"/>
</workbook>
</file>

<file path=xl/sharedStrings.xml><?xml version="1.0" encoding="utf-8"?>
<sst xmlns="http://schemas.openxmlformats.org/spreadsheetml/2006/main" count="459" uniqueCount="261">
  <si>
    <t>ANEXO A - RELAÇÃO DE RUAS E AVENIDAS A SEREM RECAPEADAS</t>
  </si>
  <si>
    <t>PREFEITURA MUNICIPAL DE AMPARO</t>
  </si>
  <si>
    <t>SMMSP</t>
  </si>
  <si>
    <t>Tráfego</t>
  </si>
  <si>
    <t>Prioridade</t>
  </si>
  <si>
    <t>BAIRRO</t>
  </si>
  <si>
    <t>Nome da Via</t>
  </si>
  <si>
    <t>Extensão (m)</t>
  </si>
  <si>
    <t>Largura     (m)</t>
  </si>
  <si>
    <t>Área               (m2)</t>
  </si>
  <si>
    <t>Trecho</t>
  </si>
  <si>
    <t>Início</t>
  </si>
  <si>
    <t>Término</t>
  </si>
  <si>
    <t>LEVE</t>
  </si>
  <si>
    <t>JD. SILMARA</t>
  </si>
  <si>
    <t>Frederico Trentini</t>
  </si>
  <si>
    <t>OLÍMPIO GERALDINI</t>
  </si>
  <si>
    <t>AV. EUROPA</t>
  </si>
  <si>
    <t>Francisco Pacetta</t>
  </si>
  <si>
    <t>CONSTANTE CAZALINI</t>
  </si>
  <si>
    <t>VALE VERDE</t>
  </si>
  <si>
    <t>José Bertola</t>
  </si>
  <si>
    <t>ROMUALDO MARSON</t>
  </si>
  <si>
    <t>ESTR. MUN. AMP 34</t>
  </si>
  <si>
    <t>Romualdo Marson</t>
  </si>
  <si>
    <t>JOSÉ OSVALDO GIRON FILHO</t>
  </si>
  <si>
    <t>JOSÉ BERTOLA</t>
  </si>
  <si>
    <t>MÉDIO</t>
  </si>
  <si>
    <t>Estrada Municipal AMP 347</t>
  </si>
  <si>
    <t>LOMBADA FRENTE IGREJA</t>
  </si>
  <si>
    <t>PESADO</t>
  </si>
  <si>
    <t>MOREIRINHA</t>
  </si>
  <si>
    <t>José Angelo Marson</t>
  </si>
  <si>
    <t>ARACARI</t>
  </si>
  <si>
    <t>AV. JOAQUIM MOREIRA</t>
  </si>
  <si>
    <t>Olímpia Silveira Moreira</t>
  </si>
  <si>
    <t>CARMEM MOREIRA PAIVA</t>
  </si>
  <si>
    <t>JD. DAS AVES</t>
  </si>
  <si>
    <t>Beija-Flor</t>
  </si>
  <si>
    <t>TORDO</t>
  </si>
  <si>
    <t>ESTR. MUN. BOA VEREDA</t>
  </si>
  <si>
    <t>Tordo</t>
  </si>
  <si>
    <t>BEIJA FLOR</t>
  </si>
  <si>
    <t>São Sebastião</t>
  </si>
  <si>
    <t>DR. CORIOLANO BURGOS</t>
  </si>
  <si>
    <t>ARAPONGA</t>
  </si>
  <si>
    <t>Paralelepípedos 250 m</t>
  </si>
  <si>
    <t>50% PARALELO</t>
  </si>
  <si>
    <t>Bem-Te-Vi</t>
  </si>
  <si>
    <t>ANDORINHA</t>
  </si>
  <si>
    <t>Triangulo final rua - Maps</t>
  </si>
  <si>
    <t>Ramira Siqueira Moreira</t>
  </si>
  <si>
    <t>N. 9</t>
  </si>
  <si>
    <t>Aracari</t>
  </si>
  <si>
    <t>SÃO SEBASTIÃO</t>
  </si>
  <si>
    <t>CABO JOÃO DOS SANTOS</t>
  </si>
  <si>
    <t>JD. FIGUEIRA                            ADELIA                                        VILA NOVA</t>
  </si>
  <si>
    <t>El Salvador</t>
  </si>
  <si>
    <t>PURINA</t>
  </si>
  <si>
    <t>ATÉ N. 316</t>
  </si>
  <si>
    <t>Purina</t>
  </si>
  <si>
    <t>EL SALVADOR</t>
  </si>
  <si>
    <t>PARAGUAI</t>
  </si>
  <si>
    <t>Peru</t>
  </si>
  <si>
    <t>N. 41</t>
  </si>
  <si>
    <t>Jamaica</t>
  </si>
  <si>
    <t>CHILE</t>
  </si>
  <si>
    <t>CARIBE</t>
  </si>
  <si>
    <t>Caribe</t>
  </si>
  <si>
    <t>VENEZUELA</t>
  </si>
  <si>
    <t>ERMELINO ARMELLINI</t>
  </si>
  <si>
    <t>Subida Managuá</t>
  </si>
  <si>
    <t>Ermelino Armellini</t>
  </si>
  <si>
    <t>PARTE SUBIDA MANÁGUA</t>
  </si>
  <si>
    <t>Nicaraguá</t>
  </si>
  <si>
    <t>AV. FIORAVANTE GERBI</t>
  </si>
  <si>
    <t>ARGENTINA</t>
  </si>
  <si>
    <t>Argentina</t>
  </si>
  <si>
    <t>NICARÁGUA</t>
  </si>
  <si>
    <t>PANAMÁ</t>
  </si>
  <si>
    <t>Panamá</t>
  </si>
  <si>
    <t>Rio Sena</t>
  </si>
  <si>
    <t>RIO DANUBIO</t>
  </si>
  <si>
    <t>RIO TIBRE</t>
  </si>
  <si>
    <t>Orinoco</t>
  </si>
  <si>
    <t/>
  </si>
  <si>
    <t>RIO JORDÃO</t>
  </si>
  <si>
    <t>RIO SENA</t>
  </si>
  <si>
    <t>Rio do Pó</t>
  </si>
  <si>
    <t>RIO TIGRE</t>
  </si>
  <si>
    <t>Rio Tigre</t>
  </si>
  <si>
    <t>RIO DO PÓ</t>
  </si>
  <si>
    <t>Rotatória</t>
  </si>
  <si>
    <t>HONDURAS</t>
  </si>
  <si>
    <t>Rio Reno</t>
  </si>
  <si>
    <t xml:space="preserve">ALTURA N. 195 </t>
  </si>
  <si>
    <t>RIO EUFRATES</t>
  </si>
  <si>
    <t>Rio Eufrates</t>
  </si>
  <si>
    <t>RIO RENÓ</t>
  </si>
  <si>
    <t>Rio Congo</t>
  </si>
  <si>
    <t>RIO MISSOURE</t>
  </si>
  <si>
    <t>Rio Missoure</t>
  </si>
  <si>
    <t>RIO CONGO</t>
  </si>
  <si>
    <t>RIO NILO</t>
  </si>
  <si>
    <t>Rio Nilo LD</t>
  </si>
  <si>
    <t>Rio Nilo LE</t>
  </si>
  <si>
    <t>Travessa Rio Nilo LD</t>
  </si>
  <si>
    <t>RIO NILO LD</t>
  </si>
  <si>
    <t>Natal Dorigatti</t>
  </si>
  <si>
    <t>DR. DEMÉTRIO DE TOLEDO</t>
  </si>
  <si>
    <t>HERMELINDO ARMELLINI</t>
  </si>
  <si>
    <t>Ver trecho mais largo</t>
  </si>
  <si>
    <t>Hermelindo Armellini</t>
  </si>
  <si>
    <t>NATAL DORIGATTI</t>
  </si>
  <si>
    <t>CENTRO</t>
  </si>
  <si>
    <t>General Osório</t>
  </si>
  <si>
    <t>N. 581</t>
  </si>
  <si>
    <t>MARIA EMÍLIA</t>
  </si>
  <si>
    <t>Maria Emília</t>
  </si>
  <si>
    <t>GENERAL OSÓRIO</t>
  </si>
  <si>
    <t>FLORIANO PEIXOTO</t>
  </si>
  <si>
    <t>Conde de Parnaíba</t>
  </si>
  <si>
    <t>AV. FRANCISCO PRESTES MAIA</t>
  </si>
  <si>
    <t>PRAÇA M. JOÃO BATISTA LISBOA</t>
  </si>
  <si>
    <t>Amparo Atlhetico Clube</t>
  </si>
  <si>
    <t>Dep. Narcisio Pieroni</t>
  </si>
  <si>
    <t>CARLOS DE CAMPOS</t>
  </si>
  <si>
    <t>GALVÃO BUENO</t>
  </si>
  <si>
    <t>JD BRASIL</t>
  </si>
  <si>
    <t>José Feliciano de Camargo Júnior</t>
  </si>
  <si>
    <t>NELSON MARQUES DE ALMEIDA</t>
  </si>
  <si>
    <t>N. 571</t>
  </si>
  <si>
    <t>São Benedito</t>
  </si>
  <si>
    <t>N. 390</t>
  </si>
  <si>
    <t>PARALELO</t>
  </si>
  <si>
    <t>Nelson Marques de Almeida</t>
  </si>
  <si>
    <t>ARAGUAIA</t>
  </si>
  <si>
    <t>SÃO BENEDITO</t>
  </si>
  <si>
    <t>BLOQUETE</t>
  </si>
  <si>
    <t>Araguaia</t>
  </si>
  <si>
    <t>TAPAJÓS</t>
  </si>
  <si>
    <t>Tapajós</t>
  </si>
  <si>
    <t>BAHIA</t>
  </si>
  <si>
    <t>Bahia</t>
  </si>
  <si>
    <t>AV. SÃOPAULO</t>
  </si>
  <si>
    <t>Roraima</t>
  </si>
  <si>
    <t>INÍCIO</t>
  </si>
  <si>
    <t>PERNAMBUCO</t>
  </si>
  <si>
    <t>Pernambuco</t>
  </si>
  <si>
    <t>RORAIMA</t>
  </si>
  <si>
    <t>PARAÍBA</t>
  </si>
  <si>
    <t>Paraíba</t>
  </si>
  <si>
    <t>PIAUI</t>
  </si>
  <si>
    <t>Av. São Paulo</t>
  </si>
  <si>
    <t>ESPÍRITO SANTO</t>
  </si>
  <si>
    <t>FLAMBOYANT</t>
  </si>
  <si>
    <t>Serra Negra</t>
  </si>
  <si>
    <t>ESTRADA M. DO BARREIRO</t>
  </si>
  <si>
    <t>ÁGUAS DE LINDÓIA</t>
  </si>
  <si>
    <t>Socorro</t>
  </si>
  <si>
    <t>N. 153</t>
  </si>
  <si>
    <t>N. 253</t>
  </si>
  <si>
    <t>Americana</t>
  </si>
  <si>
    <t>N. 255</t>
  </si>
  <si>
    <t>SANTA BÁRBARA D'OESTE</t>
  </si>
  <si>
    <t>Santa Bárbara D'Oeste</t>
  </si>
  <si>
    <t>AMERICANA</t>
  </si>
  <si>
    <t>TOCA DO URSO</t>
  </si>
  <si>
    <t>Primavera</t>
  </si>
  <si>
    <t>ROD. ANTONIO CAZARINI</t>
  </si>
  <si>
    <t>Flamboiantes</t>
  </si>
  <si>
    <t>MAGNÓLIAS</t>
  </si>
  <si>
    <t>HIDELBRANDO MOISÉS</t>
  </si>
  <si>
    <t>Hildebrando MoIses</t>
  </si>
  <si>
    <t>FLAMBOYANTS</t>
  </si>
  <si>
    <t>MANACÁS</t>
  </si>
  <si>
    <t>Manacás</t>
  </si>
  <si>
    <t>N.105</t>
  </si>
  <si>
    <t>SÃO DIMAS</t>
  </si>
  <si>
    <t>Antonio Francisco Biotto</t>
  </si>
  <si>
    <t>SEBASTIÃO DE OLIVEIRA</t>
  </si>
  <si>
    <t>N. 405</t>
  </si>
  <si>
    <t>Sebastião de Oliveira</t>
  </si>
  <si>
    <t>ANTONIO FRANCISCO BIOTTO</t>
  </si>
  <si>
    <t>Alcides Postali</t>
  </si>
  <si>
    <t>OSMAR ZOCHIO</t>
  </si>
  <si>
    <t>ULDERICO BATONI</t>
  </si>
  <si>
    <t>Pedro Pacetta</t>
  </si>
  <si>
    <t>JOÃO ALEXANDRE BISPO</t>
  </si>
  <si>
    <t>AV. ORLANDO AUDRAI B. BUENO</t>
  </si>
  <si>
    <t>M. PESADO</t>
  </si>
  <si>
    <t>ARCADAS</t>
  </si>
  <si>
    <t>José Jacobsen</t>
  </si>
  <si>
    <t>TREVO JOSÉ MARCATO</t>
  </si>
  <si>
    <t>José Marcatto</t>
  </si>
  <si>
    <t>TREVO JOSÉ JACOBSEN</t>
  </si>
  <si>
    <t>ROD. JOÃO BEIRA</t>
  </si>
  <si>
    <t>Júlio Madler</t>
  </si>
  <si>
    <t>SANTO AGOSTINHO</t>
  </si>
  <si>
    <t>PRAÇA ANDRÉ JACOBSEN</t>
  </si>
  <si>
    <t>Henrique Rebiere</t>
  </si>
  <si>
    <t xml:space="preserve">PRAÇA ANDRÉ JACOBSEN </t>
  </si>
  <si>
    <t>JOSÉ JACOBSEN</t>
  </si>
  <si>
    <t>Henrique Frederico</t>
  </si>
  <si>
    <t>N. 203 - MURO DE PEDRA</t>
  </si>
  <si>
    <t>TRES PONTES</t>
  </si>
  <si>
    <t>Cláudio Gilmar Guide</t>
  </si>
  <si>
    <t>CARLOS HUMBERTO ROSSI</t>
  </si>
  <si>
    <t>ENTRONCAMENTO</t>
  </si>
  <si>
    <t>Av. Anésio Guidi</t>
  </si>
  <si>
    <t>ROD. PROF. PEDRINA VALENTE</t>
  </si>
  <si>
    <t>JD ITALIA</t>
  </si>
  <si>
    <t>Salim Oasi</t>
  </si>
  <si>
    <t>AV. CARLOS A. AMARAL SOB.</t>
  </si>
  <si>
    <t>JOSÉ BATONI</t>
  </si>
  <si>
    <t>Ana Bernardino</t>
  </si>
  <si>
    <t>VATICANO</t>
  </si>
  <si>
    <t>ROMEU MEZZACAPA</t>
  </si>
  <si>
    <t>Vaticano</t>
  </si>
  <si>
    <t>ANA BERNARDINO</t>
  </si>
  <si>
    <t>Romeu Mezzacapa</t>
  </si>
  <si>
    <t>ROTATÓRIA ANA CAPRI</t>
  </si>
  <si>
    <t>Capri</t>
  </si>
  <si>
    <t>ROTATÓRIA ROMEU MEZZACAPA</t>
  </si>
  <si>
    <t>N. 231</t>
  </si>
  <si>
    <t>Rotatória Rua Milão</t>
  </si>
  <si>
    <t>ROTATÓRIA ANCONA</t>
  </si>
  <si>
    <t>AV. DR. CARLOS BURGOS</t>
  </si>
  <si>
    <t>Roma</t>
  </si>
  <si>
    <t>PERUSSIA - N. 483</t>
  </si>
  <si>
    <t>FINAL DA RUA</t>
  </si>
  <si>
    <t>BOA VEREDA / CEMITÉRIO</t>
  </si>
  <si>
    <t>Av. da Saudade</t>
  </si>
  <si>
    <t>BERNARDINO DE CAMPOS</t>
  </si>
  <si>
    <t>CEMITÉRIO</t>
  </si>
  <si>
    <t>Dr. Arruda</t>
  </si>
  <si>
    <t>RIACHUELO</t>
  </si>
  <si>
    <t>MEDIO</t>
  </si>
  <si>
    <t>Monsenhor Pedro dos Santos</t>
  </si>
  <si>
    <t>DR. VASCO DE TOLEDO</t>
  </si>
  <si>
    <t>Dr. Vasco de Toledo</t>
  </si>
  <si>
    <t>PRAÇA VIRGILIO DE ARAÚJO</t>
  </si>
  <si>
    <t>Cabo João dos Santos</t>
  </si>
  <si>
    <t>N.10</t>
  </si>
  <si>
    <t>WALDOMIRO ROSSETTI</t>
  </si>
  <si>
    <t>Francisco Franco de Moraes</t>
  </si>
  <si>
    <t>MINASA - N. 1043</t>
  </si>
  <si>
    <t>JD CAMANDOCAIA</t>
  </si>
  <si>
    <t>AV. ITÁLIA</t>
  </si>
  <si>
    <t>PEDRO ALVES DE SIQUEIRA</t>
  </si>
  <si>
    <t>PRACINHA SILVINO SCORCER</t>
  </si>
  <si>
    <t>ENG. JOSÉ PEREIRA REBOUÇAS</t>
  </si>
  <si>
    <t>BENEDITO GUEDES</t>
  </si>
  <si>
    <t>VALENTIM GERBI</t>
  </si>
  <si>
    <t>ESPANHA</t>
  </si>
  <si>
    <t>ALEMANHA</t>
  </si>
  <si>
    <t>PORTUGAL</t>
  </si>
  <si>
    <t>BELGICA</t>
  </si>
  <si>
    <t>NORUEGA</t>
  </si>
  <si>
    <t>AV. DA SAUDADE</t>
  </si>
  <si>
    <t>TOTAIS =</t>
  </si>
</sst>
</file>

<file path=xl/styles.xml><?xml version="1.0" encoding="utf-8"?>
<styleSheet xmlns="http://schemas.openxmlformats.org/spreadsheetml/2006/main">
  <numFmts count="4">
    <numFmt numFmtId="176" formatCode="_-* #,##0.00_-;\-* #,##0.00_-;_-* &quot;-&quot;??_-;_-@_-"/>
    <numFmt numFmtId="177" formatCode="_-* #,##0_-;\-* #,##0_-;_-* &quot;-&quot;_-;_-@_-"/>
    <numFmt numFmtId="178" formatCode="_-&quot;R$&quot;\ * #,##0_-;\-&quot;R$&quot;\ * #,##0_-;_-&quot;R$&quot;\ * &quot;-&quot;_-;_-@_-"/>
    <numFmt numFmtId="179" formatCode="_-&quot;R$&quot;\ * #,##0.00_-;\-&quot;R$&quot;\ * #,##0.00_-;_-&quot;R$&quot;\ * &quot;-&quot;??_-;_-@_-"/>
  </numFmts>
  <fonts count="24">
    <font>
      <sz val="11"/>
      <color theme="1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b/>
      <sz val="14"/>
      <color theme="1"/>
      <name val="Calibri"/>
      <charset val="134"/>
      <scheme val="minor"/>
    </font>
    <font>
      <b/>
      <sz val="9"/>
      <color theme="1"/>
      <name val="Calibri"/>
      <charset val="134"/>
      <scheme val="minor"/>
    </font>
    <font>
      <sz val="10"/>
      <color theme="1"/>
      <name val="Calibri"/>
      <charset val="134"/>
      <scheme val="minor"/>
    </font>
    <font>
      <b/>
      <sz val="11"/>
      <color rgb="FFFFFFF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FA7D00"/>
      <name val="Calibri"/>
      <charset val="0"/>
      <scheme val="minor"/>
    </font>
    <font>
      <sz val="11"/>
      <color theme="0"/>
      <name val="Calibri"/>
      <charset val="0"/>
      <scheme val="minor"/>
    </font>
    <font>
      <i/>
      <sz val="11"/>
      <color rgb="FF7F7F7F"/>
      <name val="Calibri"/>
      <charset val="0"/>
      <scheme val="minor"/>
    </font>
    <font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u/>
      <sz val="11"/>
      <color rgb="FF0000FF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rgb="FF9C0006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A5A5A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5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/>
    <xf numFmtId="176" fontId="0" fillId="0" borderId="0" applyFont="0" applyFill="0" applyBorder="0" applyAlignment="0" applyProtection="0"/>
    <xf numFmtId="177" fontId="4" fillId="0" borderId="0" applyFont="0" applyFill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0" fontId="8" fillId="0" borderId="8" applyNumberFormat="0" applyFill="0" applyAlignment="0" applyProtection="0">
      <alignment vertical="center"/>
    </xf>
    <xf numFmtId="0" fontId="5" fillId="2" borderId="5" applyNumberFormat="0" applyAlignment="0" applyProtection="0">
      <alignment vertical="center"/>
    </xf>
    <xf numFmtId="178" fontId="4" fillId="0" borderId="0" applyFont="0" applyFill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179" fontId="4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14" borderId="0" applyNumberFormat="0" applyBorder="0" applyAlignment="0" applyProtection="0">
      <alignment vertical="center"/>
    </xf>
    <xf numFmtId="0" fontId="4" fillId="15" borderId="9" applyNumberFormat="0" applyFont="0" applyAlignment="0" applyProtection="0">
      <alignment vertical="center"/>
    </xf>
    <xf numFmtId="0" fontId="11" fillId="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9" fillId="11" borderId="0" applyNumberFormat="0" applyBorder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9" fillId="18" borderId="0" applyNumberFormat="0" applyBorder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23" borderId="6" applyNumberFormat="0" applyAlignment="0" applyProtection="0">
      <alignment vertical="center"/>
    </xf>
    <xf numFmtId="0" fontId="21" fillId="3" borderId="12" applyNumberFormat="0" applyAlignment="0" applyProtection="0">
      <alignment vertical="center"/>
    </xf>
    <xf numFmtId="0" fontId="6" fillId="3" borderId="6" applyNumberFormat="0" applyAlignment="0" applyProtection="0">
      <alignment vertical="center"/>
    </xf>
    <xf numFmtId="0" fontId="7" fillId="0" borderId="7" applyNumberFormat="0" applyFill="0" applyAlignment="0" applyProtection="0">
      <alignment vertical="center"/>
    </xf>
    <xf numFmtId="0" fontId="11" fillId="24" borderId="0" applyNumberFormat="0" applyBorder="0" applyAlignment="0" applyProtection="0">
      <alignment vertical="center"/>
    </xf>
    <xf numFmtId="0" fontId="12" fillId="9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11" fillId="30" borderId="0" applyNumberFormat="0" applyBorder="0" applyAlignment="0" applyProtection="0">
      <alignment vertical="center"/>
    </xf>
    <xf numFmtId="0" fontId="9" fillId="22" borderId="0" applyNumberFormat="0" applyBorder="0" applyAlignment="0" applyProtection="0">
      <alignment vertical="center"/>
    </xf>
    <xf numFmtId="0" fontId="11" fillId="8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1" fillId="2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11" fillId="32" borderId="0" applyNumberFormat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31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11" fillId="13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11" fillId="17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6" borderId="0" applyNumberFormat="0" applyBorder="0" applyAlignment="0" applyProtection="0">
      <alignment vertical="center"/>
    </xf>
  </cellStyleXfs>
  <cellXfs count="35">
    <xf numFmtId="0" fontId="0" fillId="0" borderId="0" xfId="0"/>
    <xf numFmtId="0" fontId="1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0" fillId="0" borderId="0" xfId="0" applyFill="1" applyAlignment="1">
      <alignment horizontal="center" vertical="center" wrapText="1"/>
    </xf>
    <xf numFmtId="176" fontId="0" fillId="0" borderId="0" xfId="1" applyFont="1" applyFill="1" applyAlignment="1">
      <alignment vertical="center" wrapText="1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176" fontId="1" fillId="0" borderId="1" xfId="1" applyFont="1" applyFill="1" applyBorder="1" applyAlignment="1">
      <alignment horizontal="center" vertical="center" wrapText="1"/>
    </xf>
    <xf numFmtId="0" fontId="0" fillId="0" borderId="3" xfId="0" applyFill="1" applyBorder="1" applyAlignment="1">
      <alignment horizontal="center" vertical="center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3" xfId="0" applyFont="1" applyFill="1" applyBorder="1" applyAlignment="1">
      <alignment horizontal="center" vertical="center" wrapText="1"/>
    </xf>
    <xf numFmtId="176" fontId="1" fillId="0" borderId="3" xfId="1" applyFont="1" applyFill="1" applyBorder="1" applyAlignment="1">
      <alignment horizontal="center" vertical="center" wrapText="1"/>
    </xf>
    <xf numFmtId="0" fontId="0" fillId="0" borderId="2" xfId="0" applyFill="1" applyBorder="1" applyAlignment="1">
      <alignment horizontal="center" vertical="center" wrapText="1"/>
    </xf>
    <xf numFmtId="0" fontId="0" fillId="0" borderId="3" xfId="0" applyFill="1" applyBorder="1" applyAlignment="1">
      <alignment vertical="center" wrapText="1"/>
    </xf>
    <xf numFmtId="0" fontId="0" fillId="0" borderId="4" xfId="0" applyFill="1" applyBorder="1" applyAlignment="1">
      <alignment horizontal="center" vertical="center" wrapText="1"/>
    </xf>
    <xf numFmtId="176" fontId="0" fillId="0" borderId="3" xfId="1" applyFont="1" applyFill="1" applyBorder="1" applyAlignment="1">
      <alignment vertical="center" wrapText="1"/>
    </xf>
    <xf numFmtId="0" fontId="0" fillId="0" borderId="3" xfId="0" applyFill="1" applyBorder="1" applyAlignment="1">
      <alignment horizontal="center" vertical="center" wrapText="1"/>
    </xf>
    <xf numFmtId="0" fontId="0" fillId="0" borderId="2" xfId="0" applyFill="1" applyBorder="1" applyAlignment="1">
      <alignment vertical="center" wrapText="1"/>
    </xf>
    <xf numFmtId="176" fontId="0" fillId="0" borderId="2" xfId="1" applyFont="1" applyFill="1" applyBorder="1" applyAlignment="1">
      <alignment vertical="center" wrapText="1"/>
    </xf>
    <xf numFmtId="0" fontId="0" fillId="0" borderId="2" xfId="0" applyFill="1" applyBorder="1" applyAlignment="1">
      <alignment vertical="center" wrapText="1"/>
    </xf>
    <xf numFmtId="0" fontId="0" fillId="0" borderId="1" xfId="0" applyFill="1" applyBorder="1" applyAlignment="1">
      <alignment vertical="center" wrapText="1"/>
    </xf>
    <xf numFmtId="0" fontId="0" fillId="0" borderId="1" xfId="0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0" fillId="0" borderId="0" xfId="0" applyFill="1" applyAlignment="1">
      <alignment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 wrapText="1"/>
    </xf>
    <xf numFmtId="0" fontId="0" fillId="0" borderId="0" xfId="0" applyFill="1" applyBorder="1" applyAlignment="1">
      <alignment vertical="center" wrapText="1"/>
    </xf>
    <xf numFmtId="0" fontId="1" fillId="0" borderId="2" xfId="0" applyFont="1" applyFill="1" applyBorder="1" applyAlignment="1">
      <alignment horizontal="center" vertical="center" wrapText="1"/>
    </xf>
    <xf numFmtId="176" fontId="1" fillId="0" borderId="2" xfId="1" applyFont="1" applyFill="1" applyBorder="1" applyAlignment="1">
      <alignment vertical="center" wrapText="1"/>
    </xf>
    <xf numFmtId="176" fontId="0" fillId="0" borderId="1" xfId="1" applyFont="1" applyFill="1" applyBorder="1" applyAlignment="1">
      <alignment vertical="center" wrapText="1"/>
    </xf>
    <xf numFmtId="176" fontId="0" fillId="0" borderId="2" xfId="1" applyFont="1" applyFill="1" applyBorder="1" applyAlignment="1" quotePrefix="1">
      <alignment vertical="center" wrapText="1"/>
    </xf>
  </cellXfs>
  <cellStyles count="49">
    <cellStyle name="Normal" xfId="0" builtinId="0"/>
    <cellStyle name="Comma" xfId="1" builtinId="3"/>
    <cellStyle name="Comma [0]" xfId="2" builtinId="6"/>
    <cellStyle name="40% - Ênfase 4" xfId="3" builtinId="43"/>
    <cellStyle name="Porcentagem" xfId="4" builtinId="5"/>
    <cellStyle name="Célula Vinculada" xfId="5" builtinId="24"/>
    <cellStyle name="Célula de Verificação" xfId="6" builtinId="23"/>
    <cellStyle name="Moeda [0]" xfId="7" builtinId="7"/>
    <cellStyle name="20% - Ênfase 3" xfId="8" builtinId="38"/>
    <cellStyle name="Moeda" xfId="9" builtinId="4"/>
    <cellStyle name="Hyperlink seguido" xfId="10" builtinId="9"/>
    <cellStyle name="Hyperlink" xfId="11" builtinId="8"/>
    <cellStyle name="40% - Ênfase 2" xfId="12" builtinId="35"/>
    <cellStyle name="Observação" xfId="13" builtinId="10"/>
    <cellStyle name="40% - Ênfase 6" xfId="14" builtinId="51"/>
    <cellStyle name="Texto de Aviso" xfId="15" builtinId="11"/>
    <cellStyle name="Título" xfId="16" builtinId="15"/>
    <cellStyle name="Texto Explicativo" xfId="17" builtinId="53"/>
    <cellStyle name="Ênfase 3" xfId="18" builtinId="37"/>
    <cellStyle name="Título 1" xfId="19" builtinId="16"/>
    <cellStyle name="Ênfase 4" xfId="20" builtinId="41"/>
    <cellStyle name="Título 2" xfId="21" builtinId="17"/>
    <cellStyle name="Ênfase 5" xfId="22" builtinId="45"/>
    <cellStyle name="Título 3" xfId="23" builtinId="18"/>
    <cellStyle name="Ênfase 6" xfId="24" builtinId="49"/>
    <cellStyle name="Título 4" xfId="25" builtinId="19"/>
    <cellStyle name="Entrada" xfId="26" builtinId="20"/>
    <cellStyle name="Saída" xfId="27" builtinId="21"/>
    <cellStyle name="Cálculo" xfId="28" builtinId="22"/>
    <cellStyle name="Total" xfId="29" builtinId="25"/>
    <cellStyle name="40% - Ênfase 1" xfId="30" builtinId="31"/>
    <cellStyle name="Bom" xfId="31" builtinId="26"/>
    <cellStyle name="Ruim" xfId="32" builtinId="27"/>
    <cellStyle name="Neutro" xfId="33" builtinId="28"/>
    <cellStyle name="20% - Ênfase 5" xfId="34" builtinId="46"/>
    <cellStyle name="Ênfase 1" xfId="35" builtinId="29"/>
    <cellStyle name="20% - Ênfase 1" xfId="36" builtinId="30"/>
    <cellStyle name="60% - Ênfase 1" xfId="37" builtinId="32"/>
    <cellStyle name="20% - Ênfase 6" xfId="38" builtinId="50"/>
    <cellStyle name="Ênfase 2" xfId="39" builtinId="33"/>
    <cellStyle name="20% - Ênfase 2" xfId="40" builtinId="34"/>
    <cellStyle name="60% - Ênfase 2" xfId="41" builtinId="36"/>
    <cellStyle name="40% - Ênfase 3" xfId="42" builtinId="39"/>
    <cellStyle name="60% - Ênfase 3" xfId="43" builtinId="40"/>
    <cellStyle name="20% - Ênfase 4" xfId="44" builtinId="42"/>
    <cellStyle name="60% - Ênfase 4" xfId="45" builtinId="44"/>
    <cellStyle name="40% - Ênfase 5" xfId="46" builtinId="47"/>
    <cellStyle name="60% - Ênfase 5" xfId="47" builtinId="48"/>
    <cellStyle name="60% - Ênfase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Tema do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B2:M100"/>
  <sheetViews>
    <sheetView tabSelected="1" workbookViewId="0">
      <selection activeCell="K105" sqref="K105"/>
    </sheetView>
  </sheetViews>
  <sheetFormatPr defaultColWidth="9" defaultRowHeight="25" customHeight="1"/>
  <cols>
    <col min="1" max="1" width="2.14285714285714" style="2" customWidth="1"/>
    <col min="2" max="2" width="4.57142857142857" style="3" hidden="1" customWidth="1"/>
    <col min="3" max="3" width="9" style="3" hidden="1" customWidth="1"/>
    <col min="4" max="4" width="9" style="2" hidden="1" customWidth="1"/>
    <col min="5" max="5" width="25.8571428571429" style="2" customWidth="1"/>
    <col min="6" max="6" width="35.5714285714286" style="2" customWidth="1"/>
    <col min="7" max="7" width="11.1428571428571" style="4" customWidth="1"/>
    <col min="8" max="8" width="9.14285714285714" style="4"/>
    <col min="9" max="9" width="14" style="4" customWidth="1"/>
    <col min="10" max="10" width="30.2857142857143" style="2" customWidth="1"/>
    <col min="11" max="11" width="30.1428571428571" style="2" customWidth="1"/>
    <col min="12" max="12" width="23.7142857142857" style="2" hidden="1" customWidth="1"/>
    <col min="13" max="13" width="24" style="2" hidden="1" customWidth="1"/>
    <col min="14" max="14" width="9.14285714285714" style="2" hidden="1" customWidth="1"/>
    <col min="15" max="30" width="9.14285714285714" style="2" customWidth="1"/>
    <col min="31" max="16384" width="9.14285714285714" style="2"/>
  </cols>
  <sheetData>
    <row r="2" customHeight="1" spans="4:11">
      <c r="D2" s="5" t="s">
        <v>0</v>
      </c>
      <c r="E2" s="5"/>
      <c r="F2" s="5"/>
      <c r="G2" s="5"/>
      <c r="H2" s="5"/>
      <c r="I2" s="5"/>
      <c r="J2" s="5"/>
      <c r="K2" s="5"/>
    </row>
    <row r="3" customHeight="1" spans="4:11">
      <c r="D3" s="6" t="s">
        <v>1</v>
      </c>
      <c r="E3" s="6"/>
      <c r="F3" s="6"/>
      <c r="G3" s="6"/>
      <c r="K3" s="5" t="s">
        <v>2</v>
      </c>
    </row>
    <row r="4" customHeight="1" spans="4:11">
      <c r="D4" s="7"/>
      <c r="E4" s="7"/>
      <c r="F4" s="7"/>
      <c r="G4" s="7"/>
      <c r="K4" s="1"/>
    </row>
    <row r="5" customHeight="1" spans="3:11">
      <c r="C5" s="8" t="s">
        <v>3</v>
      </c>
      <c r="D5" s="9" t="s">
        <v>4</v>
      </c>
      <c r="E5" s="10" t="s">
        <v>5</v>
      </c>
      <c r="F5" s="11" t="s">
        <v>6</v>
      </c>
      <c r="G5" s="12" t="s">
        <v>7</v>
      </c>
      <c r="H5" s="12" t="s">
        <v>8</v>
      </c>
      <c r="I5" s="12" t="s">
        <v>9</v>
      </c>
      <c r="J5" s="17" t="s">
        <v>10</v>
      </c>
      <c r="K5" s="17"/>
    </row>
    <row r="6" s="1" customFormat="1" customHeight="1" spans="3:11">
      <c r="C6" s="13"/>
      <c r="D6" s="14"/>
      <c r="E6" s="10"/>
      <c r="F6" s="15"/>
      <c r="G6" s="16"/>
      <c r="H6" s="16"/>
      <c r="I6" s="16"/>
      <c r="J6" s="27" t="s">
        <v>11</v>
      </c>
      <c r="K6" s="27" t="s">
        <v>12</v>
      </c>
    </row>
    <row r="7" hidden="1" customHeight="1" spans="2:11">
      <c r="B7" s="3">
        <v>1</v>
      </c>
      <c r="C7" s="17" t="s">
        <v>13</v>
      </c>
      <c r="D7" s="18"/>
      <c r="E7" s="19" t="s">
        <v>14</v>
      </c>
      <c r="F7" s="18" t="s">
        <v>15</v>
      </c>
      <c r="G7" s="20">
        <v>425.74</v>
      </c>
      <c r="H7" s="20">
        <v>8.3</v>
      </c>
      <c r="I7" s="20">
        <f t="shared" ref="I7:I14" si="0">H7*G7</f>
        <v>3533.642</v>
      </c>
      <c r="J7" s="24" t="s">
        <v>16</v>
      </c>
      <c r="K7" s="24" t="s">
        <v>17</v>
      </c>
    </row>
    <row r="8" hidden="1" customHeight="1" spans="3:11">
      <c r="C8" s="17"/>
      <c r="D8" s="18"/>
      <c r="E8" s="21"/>
      <c r="F8" s="22" t="s">
        <v>18</v>
      </c>
      <c r="G8" s="23">
        <v>132.07</v>
      </c>
      <c r="H8" s="23">
        <v>8.6</v>
      </c>
      <c r="I8" s="20">
        <f t="shared" si="0"/>
        <v>1135.802</v>
      </c>
      <c r="J8" s="24" t="s">
        <v>17</v>
      </c>
      <c r="K8" s="24" t="s">
        <v>19</v>
      </c>
    </row>
    <row r="9" customHeight="1" spans="2:11">
      <c r="B9" s="3">
        <v>2</v>
      </c>
      <c r="C9" s="17" t="s">
        <v>13</v>
      </c>
      <c r="D9" s="24"/>
      <c r="E9" s="25" t="s">
        <v>20</v>
      </c>
      <c r="F9" s="24" t="s">
        <v>21</v>
      </c>
      <c r="G9" s="23">
        <v>389.3</v>
      </c>
      <c r="H9" s="23">
        <v>8.5</v>
      </c>
      <c r="I9" s="20">
        <f t="shared" si="0"/>
        <v>3309.05</v>
      </c>
      <c r="J9" s="24" t="s">
        <v>22</v>
      </c>
      <c r="K9" s="24" t="s">
        <v>23</v>
      </c>
    </row>
    <row r="10" customHeight="1" spans="2:11">
      <c r="B10" s="3">
        <v>3</v>
      </c>
      <c r="C10" s="17" t="s">
        <v>13</v>
      </c>
      <c r="D10" s="24"/>
      <c r="E10" s="25" t="s">
        <v>20</v>
      </c>
      <c r="F10" s="24" t="s">
        <v>24</v>
      </c>
      <c r="G10" s="23">
        <v>55.49</v>
      </c>
      <c r="H10" s="23">
        <v>8.2</v>
      </c>
      <c r="I10" s="20">
        <f t="shared" si="0"/>
        <v>455.018</v>
      </c>
      <c r="J10" s="24" t="s">
        <v>25</v>
      </c>
      <c r="K10" s="24" t="s">
        <v>26</v>
      </c>
    </row>
    <row r="11" customHeight="1" spans="2:11">
      <c r="B11" s="3">
        <v>4</v>
      </c>
      <c r="C11" s="17" t="s">
        <v>27</v>
      </c>
      <c r="D11" s="24"/>
      <c r="E11" s="25" t="s">
        <v>20</v>
      </c>
      <c r="F11" s="24" t="s">
        <v>28</v>
      </c>
      <c r="G11" s="23">
        <v>119.09</v>
      </c>
      <c r="H11" s="23">
        <v>8.5</v>
      </c>
      <c r="I11" s="20">
        <f t="shared" si="0"/>
        <v>1012.265</v>
      </c>
      <c r="J11" s="24" t="s">
        <v>26</v>
      </c>
      <c r="K11" s="24" t="s">
        <v>29</v>
      </c>
    </row>
    <row r="12" customHeight="1" spans="2:11">
      <c r="B12" s="3">
        <v>7</v>
      </c>
      <c r="C12" s="17" t="s">
        <v>30</v>
      </c>
      <c r="D12" s="24"/>
      <c r="E12" s="25" t="s">
        <v>31</v>
      </c>
      <c r="F12" s="24" t="s">
        <v>32</v>
      </c>
      <c r="G12" s="23">
        <v>281.05</v>
      </c>
      <c r="H12" s="23">
        <v>8.5</v>
      </c>
      <c r="I12" s="20">
        <f t="shared" si="0"/>
        <v>2388.925</v>
      </c>
      <c r="J12" s="24" t="s">
        <v>33</v>
      </c>
      <c r="K12" s="24" t="s">
        <v>34</v>
      </c>
    </row>
    <row r="13" customHeight="1" spans="2:11">
      <c r="B13" s="3">
        <v>8</v>
      </c>
      <c r="C13" s="17" t="s">
        <v>30</v>
      </c>
      <c r="D13" s="24"/>
      <c r="E13" s="25" t="s">
        <v>31</v>
      </c>
      <c r="F13" s="24" t="s">
        <v>35</v>
      </c>
      <c r="G13" s="23">
        <v>300.26</v>
      </c>
      <c r="H13" s="23">
        <v>8.5</v>
      </c>
      <c r="I13" s="20">
        <f t="shared" si="0"/>
        <v>2552.21</v>
      </c>
      <c r="J13" s="24" t="s">
        <v>34</v>
      </c>
      <c r="K13" s="24" t="s">
        <v>36</v>
      </c>
    </row>
    <row r="14" customHeight="1" spans="3:11">
      <c r="C14" s="17"/>
      <c r="D14" s="24"/>
      <c r="E14" s="25" t="s">
        <v>37</v>
      </c>
      <c r="F14" s="24" t="s">
        <v>38</v>
      </c>
      <c r="G14" s="23">
        <v>112.8</v>
      </c>
      <c r="H14" s="23">
        <v>8.3</v>
      </c>
      <c r="I14" s="20">
        <f t="shared" si="0"/>
        <v>936.24</v>
      </c>
      <c r="J14" s="24" t="s">
        <v>39</v>
      </c>
      <c r="K14" s="24" t="s">
        <v>40</v>
      </c>
    </row>
    <row r="15" customHeight="1" spans="2:11">
      <c r="B15" s="3">
        <v>9</v>
      </c>
      <c r="C15" s="17" t="s">
        <v>13</v>
      </c>
      <c r="D15" s="24"/>
      <c r="E15" s="25" t="s">
        <v>37</v>
      </c>
      <c r="F15" s="24" t="s">
        <v>41</v>
      </c>
      <c r="G15" s="23">
        <v>466.45</v>
      </c>
      <c r="H15" s="23">
        <v>8.3</v>
      </c>
      <c r="I15" s="20">
        <f t="shared" ref="I15:I67" si="1">H15*G15</f>
        <v>3871.535</v>
      </c>
      <c r="J15" s="24" t="str">
        <f>K13</f>
        <v>CARMEM MOREIRA PAIVA</v>
      </c>
      <c r="K15" s="24" t="s">
        <v>42</v>
      </c>
    </row>
    <row r="16" customHeight="1" spans="2:13">
      <c r="B16" s="3">
        <v>10</v>
      </c>
      <c r="C16" s="17" t="s">
        <v>27</v>
      </c>
      <c r="D16" s="24"/>
      <c r="E16" s="25" t="s">
        <v>37</v>
      </c>
      <c r="F16" s="24" t="s">
        <v>43</v>
      </c>
      <c r="G16" s="23">
        <v>472.29</v>
      </c>
      <c r="H16" s="23">
        <v>12</v>
      </c>
      <c r="I16" s="20">
        <f t="shared" si="1"/>
        <v>5667.48</v>
      </c>
      <c r="J16" s="24" t="s">
        <v>44</v>
      </c>
      <c r="K16" s="24" t="s">
        <v>45</v>
      </c>
      <c r="L16" s="28" t="s">
        <v>46</v>
      </c>
      <c r="M16" s="28" t="s">
        <v>47</v>
      </c>
    </row>
    <row r="17" customHeight="1" spans="2:12">
      <c r="B17" s="3">
        <v>11</v>
      </c>
      <c r="C17" s="17" t="s">
        <v>27</v>
      </c>
      <c r="D17" s="24"/>
      <c r="E17" s="25" t="s">
        <v>37</v>
      </c>
      <c r="F17" s="24" t="s">
        <v>48</v>
      </c>
      <c r="G17" s="23">
        <v>46.2</v>
      </c>
      <c r="H17" s="23">
        <v>18.65</v>
      </c>
      <c r="I17" s="20">
        <f t="shared" si="1"/>
        <v>861.63</v>
      </c>
      <c r="J17" s="24" t="s">
        <v>45</v>
      </c>
      <c r="K17" s="24" t="s">
        <v>49</v>
      </c>
      <c r="L17" s="28" t="s">
        <v>50</v>
      </c>
    </row>
    <row r="18" customHeight="1" spans="2:12">
      <c r="B18" s="3">
        <v>12</v>
      </c>
      <c r="C18" s="17" t="s">
        <v>27</v>
      </c>
      <c r="D18" s="24"/>
      <c r="E18" s="25" t="s">
        <v>37</v>
      </c>
      <c r="F18" s="24" t="s">
        <v>51</v>
      </c>
      <c r="G18" s="23">
        <v>9.66</v>
      </c>
      <c r="H18" s="23">
        <v>9.2</v>
      </c>
      <c r="I18" s="20">
        <f t="shared" si="1"/>
        <v>88.872</v>
      </c>
      <c r="J18" s="24" t="s">
        <v>49</v>
      </c>
      <c r="K18" s="24" t="s">
        <v>52</v>
      </c>
      <c r="L18" s="28"/>
    </row>
    <row r="19" customHeight="1" spans="2:11">
      <c r="B19" s="3">
        <v>13</v>
      </c>
      <c r="C19" s="17" t="s">
        <v>13</v>
      </c>
      <c r="D19" s="24"/>
      <c r="E19" s="25" t="s">
        <v>37</v>
      </c>
      <c r="F19" s="24" t="s">
        <v>53</v>
      </c>
      <c r="G19" s="23">
        <v>191.48</v>
      </c>
      <c r="H19" s="23">
        <v>9</v>
      </c>
      <c r="I19" s="20">
        <f t="shared" si="1"/>
        <v>1723.32</v>
      </c>
      <c r="J19" s="24" t="s">
        <v>54</v>
      </c>
      <c r="K19" s="24" t="s">
        <v>55</v>
      </c>
    </row>
    <row r="20" hidden="1" customHeight="1" spans="2:11">
      <c r="B20" s="3">
        <v>14</v>
      </c>
      <c r="C20" s="17" t="s">
        <v>13</v>
      </c>
      <c r="D20" s="24"/>
      <c r="E20" s="26" t="s">
        <v>56</v>
      </c>
      <c r="F20" s="22" t="s">
        <v>57</v>
      </c>
      <c r="G20" s="23">
        <v>292.71</v>
      </c>
      <c r="H20" s="23">
        <v>9.5</v>
      </c>
      <c r="I20" s="20">
        <f t="shared" si="1"/>
        <v>2780.745</v>
      </c>
      <c r="J20" s="24" t="s">
        <v>58</v>
      </c>
      <c r="K20" s="24" t="s">
        <v>59</v>
      </c>
    </row>
    <row r="21" hidden="1" customHeight="1" spans="2:11">
      <c r="B21" s="3">
        <v>15</v>
      </c>
      <c r="C21" s="17" t="s">
        <v>13</v>
      </c>
      <c r="D21" s="24"/>
      <c r="E21" s="19"/>
      <c r="F21" s="24" t="s">
        <v>60</v>
      </c>
      <c r="G21" s="23">
        <v>102.84</v>
      </c>
      <c r="H21" s="23">
        <v>9.7</v>
      </c>
      <c r="I21" s="20">
        <f t="shared" si="1"/>
        <v>997.548</v>
      </c>
      <c r="J21" s="24" t="s">
        <v>61</v>
      </c>
      <c r="K21" s="24" t="s">
        <v>62</v>
      </c>
    </row>
    <row r="22" hidden="1" customHeight="1" spans="2:11">
      <c r="B22" s="3">
        <v>16</v>
      </c>
      <c r="C22" s="17" t="s">
        <v>13</v>
      </c>
      <c r="D22" s="24"/>
      <c r="E22" s="19"/>
      <c r="F22" s="22" t="s">
        <v>63</v>
      </c>
      <c r="G22" s="23">
        <v>41</v>
      </c>
      <c r="H22" s="23">
        <v>9.8</v>
      </c>
      <c r="I22" s="20">
        <f t="shared" si="1"/>
        <v>401.8</v>
      </c>
      <c r="J22" s="24" t="s">
        <v>61</v>
      </c>
      <c r="K22" s="24" t="s">
        <v>64</v>
      </c>
    </row>
    <row r="23" hidden="1" customHeight="1" spans="2:11">
      <c r="B23" s="3">
        <v>17</v>
      </c>
      <c r="C23" s="17" t="s">
        <v>13</v>
      </c>
      <c r="D23" s="24"/>
      <c r="E23" s="19"/>
      <c r="F23" s="22" t="s">
        <v>65</v>
      </c>
      <c r="G23" s="23">
        <v>64.27</v>
      </c>
      <c r="H23" s="23">
        <v>8.9</v>
      </c>
      <c r="I23" s="20">
        <f t="shared" si="1"/>
        <v>572.003</v>
      </c>
      <c r="J23" s="24" t="s">
        <v>66</v>
      </c>
      <c r="K23" s="24" t="s">
        <v>67</v>
      </c>
    </row>
    <row r="24" hidden="1" customHeight="1" spans="2:12">
      <c r="B24" s="3">
        <v>18</v>
      </c>
      <c r="C24" s="17" t="s">
        <v>13</v>
      </c>
      <c r="D24" s="24"/>
      <c r="E24" s="19"/>
      <c r="F24" s="22" t="s">
        <v>68</v>
      </c>
      <c r="G24" s="23">
        <v>92.15</v>
      </c>
      <c r="H24" s="23">
        <v>9.6</v>
      </c>
      <c r="I24" s="20">
        <f t="shared" si="1"/>
        <v>884.64</v>
      </c>
      <c r="J24" s="24" t="s">
        <v>69</v>
      </c>
      <c r="K24" s="24" t="s">
        <v>70</v>
      </c>
      <c r="L24" s="2" t="s">
        <v>71</v>
      </c>
    </row>
    <row r="25" hidden="1" customHeight="1" spans="2:11">
      <c r="B25" s="3">
        <v>19</v>
      </c>
      <c r="C25" s="17" t="s">
        <v>13</v>
      </c>
      <c r="D25" s="24"/>
      <c r="E25" s="19"/>
      <c r="F25" s="22" t="s">
        <v>72</v>
      </c>
      <c r="G25" s="23">
        <v>26.83</v>
      </c>
      <c r="H25" s="23">
        <v>9</v>
      </c>
      <c r="I25" s="20">
        <v>198</v>
      </c>
      <c r="J25" s="24" t="s">
        <v>67</v>
      </c>
      <c r="K25" s="24" t="s">
        <v>73</v>
      </c>
    </row>
    <row r="26" hidden="1" customHeight="1" spans="2:11">
      <c r="B26" s="3">
        <v>20</v>
      </c>
      <c r="C26" s="17" t="s">
        <v>13</v>
      </c>
      <c r="D26" s="24"/>
      <c r="E26" s="19"/>
      <c r="F26" s="22" t="s">
        <v>74</v>
      </c>
      <c r="G26" s="23">
        <v>53.1</v>
      </c>
      <c r="H26" s="23">
        <v>9</v>
      </c>
      <c r="I26" s="20">
        <f t="shared" si="1"/>
        <v>477.9</v>
      </c>
      <c r="J26" s="24" t="s">
        <v>75</v>
      </c>
      <c r="K26" s="24" t="s">
        <v>76</v>
      </c>
    </row>
    <row r="27" hidden="1" customHeight="1" spans="2:11">
      <c r="B27" s="3">
        <v>21</v>
      </c>
      <c r="C27" s="17" t="s">
        <v>13</v>
      </c>
      <c r="D27" s="24"/>
      <c r="E27" s="19"/>
      <c r="F27" s="22" t="s">
        <v>77</v>
      </c>
      <c r="G27" s="23">
        <v>154.51</v>
      </c>
      <c r="H27" s="23">
        <v>9</v>
      </c>
      <c r="I27" s="20">
        <f t="shared" si="1"/>
        <v>1390.59</v>
      </c>
      <c r="J27" s="24" t="s">
        <v>78</v>
      </c>
      <c r="K27" s="24" t="s">
        <v>79</v>
      </c>
    </row>
    <row r="28" hidden="1" customHeight="1" spans="2:11">
      <c r="B28" s="3">
        <v>22</v>
      </c>
      <c r="C28" s="17" t="s">
        <v>13</v>
      </c>
      <c r="D28" s="24"/>
      <c r="E28" s="19" t="s">
        <v>56</v>
      </c>
      <c r="F28" s="22" t="s">
        <v>80</v>
      </c>
      <c r="G28" s="23">
        <v>52.05</v>
      </c>
      <c r="H28" s="23">
        <v>9.2</v>
      </c>
      <c r="I28" s="20">
        <f t="shared" si="1"/>
        <v>478.86</v>
      </c>
      <c r="J28" s="24" t="s">
        <v>76</v>
      </c>
      <c r="K28" s="24" t="s">
        <v>75</v>
      </c>
    </row>
    <row r="29" hidden="1" customHeight="1" spans="2:11">
      <c r="B29" s="3">
        <v>23</v>
      </c>
      <c r="C29" s="17" t="s">
        <v>13</v>
      </c>
      <c r="D29" s="24"/>
      <c r="E29" s="19"/>
      <c r="F29" s="22" t="s">
        <v>81</v>
      </c>
      <c r="G29" s="23">
        <v>193.56</v>
      </c>
      <c r="H29" s="23">
        <v>9.6</v>
      </c>
      <c r="I29" s="20">
        <f t="shared" si="1"/>
        <v>1858.176</v>
      </c>
      <c r="J29" s="24" t="s">
        <v>82</v>
      </c>
      <c r="K29" s="24" t="s">
        <v>83</v>
      </c>
    </row>
    <row r="30" hidden="1" customHeight="1" spans="2:11">
      <c r="B30" s="3">
        <v>24</v>
      </c>
      <c r="C30" s="17" t="s">
        <v>13</v>
      </c>
      <c r="D30" s="24"/>
      <c r="E30" s="19"/>
      <c r="F30" s="22" t="s">
        <v>84</v>
      </c>
      <c r="G30" s="35" t="s">
        <v>85</v>
      </c>
      <c r="H30" s="20">
        <v>9.7</v>
      </c>
      <c r="I30" s="20" t="e">
        <f t="shared" si="1"/>
        <v>#VALUE!</v>
      </c>
      <c r="J30" s="24" t="s">
        <v>86</v>
      </c>
      <c r="K30" s="24" t="s">
        <v>87</v>
      </c>
    </row>
    <row r="31" hidden="1" customHeight="1" spans="2:11">
      <c r="B31" s="3">
        <v>25</v>
      </c>
      <c r="C31" s="17" t="s">
        <v>27</v>
      </c>
      <c r="D31" s="24"/>
      <c r="E31" s="19"/>
      <c r="F31" s="22" t="s">
        <v>88</v>
      </c>
      <c r="G31" s="23">
        <v>310.8</v>
      </c>
      <c r="H31" s="23">
        <v>9.8</v>
      </c>
      <c r="I31" s="20">
        <f t="shared" si="1"/>
        <v>3045.84</v>
      </c>
      <c r="J31" s="24" t="s">
        <v>86</v>
      </c>
      <c r="K31" s="24" t="s">
        <v>89</v>
      </c>
    </row>
    <row r="32" hidden="1" customHeight="1" spans="2:12">
      <c r="B32" s="3">
        <v>26</v>
      </c>
      <c r="C32" s="17" t="s">
        <v>27</v>
      </c>
      <c r="D32" s="24"/>
      <c r="E32" s="19"/>
      <c r="F32" s="22" t="s">
        <v>90</v>
      </c>
      <c r="G32" s="23">
        <v>195</v>
      </c>
      <c r="H32" s="23">
        <v>9.8</v>
      </c>
      <c r="I32" s="20">
        <f t="shared" si="1"/>
        <v>1911</v>
      </c>
      <c r="J32" s="24" t="s">
        <v>91</v>
      </c>
      <c r="K32" s="24" t="s">
        <v>70</v>
      </c>
      <c r="L32" s="2" t="s">
        <v>92</v>
      </c>
    </row>
    <row r="33" hidden="1" customHeight="1" spans="2:11">
      <c r="B33" s="3">
        <v>27</v>
      </c>
      <c r="C33" s="17" t="s">
        <v>13</v>
      </c>
      <c r="D33" s="24"/>
      <c r="E33" s="19"/>
      <c r="F33" s="22" t="s">
        <v>72</v>
      </c>
      <c r="G33" s="23">
        <v>202.73</v>
      </c>
      <c r="H33" s="23">
        <v>9</v>
      </c>
      <c r="I33" s="20">
        <f t="shared" si="1"/>
        <v>1824.57</v>
      </c>
      <c r="J33" s="24" t="s">
        <v>89</v>
      </c>
      <c r="K33" s="24" t="s">
        <v>93</v>
      </c>
    </row>
    <row r="34" hidden="1" customHeight="1" spans="2:11">
      <c r="B34" s="3">
        <v>28</v>
      </c>
      <c r="C34" s="17" t="s">
        <v>13</v>
      </c>
      <c r="D34" s="24"/>
      <c r="E34" s="19"/>
      <c r="F34" s="22" t="s">
        <v>94</v>
      </c>
      <c r="G34" s="23">
        <v>35.79</v>
      </c>
      <c r="H34" s="23">
        <v>10.3</v>
      </c>
      <c r="I34" s="20">
        <f t="shared" si="1"/>
        <v>368.637</v>
      </c>
      <c r="J34" s="24" t="s">
        <v>95</v>
      </c>
      <c r="K34" s="24" t="s">
        <v>96</v>
      </c>
    </row>
    <row r="35" hidden="1" customHeight="1" spans="2:11">
      <c r="B35" s="3">
        <v>29</v>
      </c>
      <c r="C35" s="17" t="s">
        <v>13</v>
      </c>
      <c r="D35" s="24"/>
      <c r="E35" s="19"/>
      <c r="F35" s="22" t="s">
        <v>97</v>
      </c>
      <c r="G35" s="23">
        <v>221.46</v>
      </c>
      <c r="H35" s="23">
        <v>9.8</v>
      </c>
      <c r="I35" s="20">
        <f t="shared" si="1"/>
        <v>2170.308</v>
      </c>
      <c r="J35" s="24" t="s">
        <v>98</v>
      </c>
      <c r="K35" s="24" t="s">
        <v>91</v>
      </c>
    </row>
    <row r="36" hidden="1" customHeight="1" spans="2:11">
      <c r="B36" s="3">
        <v>30</v>
      </c>
      <c r="C36" s="17" t="s">
        <v>27</v>
      </c>
      <c r="D36" s="24"/>
      <c r="E36" s="19"/>
      <c r="F36" s="22" t="s">
        <v>99</v>
      </c>
      <c r="G36" s="23">
        <v>143.7</v>
      </c>
      <c r="H36" s="23">
        <v>9</v>
      </c>
      <c r="I36" s="20">
        <f t="shared" si="1"/>
        <v>1293.3</v>
      </c>
      <c r="J36" s="24" t="s">
        <v>86</v>
      </c>
      <c r="K36" s="24" t="s">
        <v>100</v>
      </c>
    </row>
    <row r="37" hidden="1" customHeight="1" spans="2:11">
      <c r="B37" s="3">
        <v>31</v>
      </c>
      <c r="C37" s="17" t="s">
        <v>27</v>
      </c>
      <c r="D37" s="24"/>
      <c r="E37" s="19"/>
      <c r="F37" s="22" t="s">
        <v>101</v>
      </c>
      <c r="G37" s="23">
        <v>64.19</v>
      </c>
      <c r="H37" s="23">
        <v>9.8</v>
      </c>
      <c r="I37" s="20">
        <f t="shared" si="1"/>
        <v>629.062</v>
      </c>
      <c r="J37" s="24" t="s">
        <v>102</v>
      </c>
      <c r="K37" s="24" t="s">
        <v>103</v>
      </c>
    </row>
    <row r="38" hidden="1" customHeight="1" spans="2:11">
      <c r="B38" s="3">
        <v>32</v>
      </c>
      <c r="C38" s="17" t="s">
        <v>27</v>
      </c>
      <c r="D38" s="24"/>
      <c r="E38" s="19"/>
      <c r="F38" s="22" t="s">
        <v>104</v>
      </c>
      <c r="G38" s="23">
        <v>224.75</v>
      </c>
      <c r="H38" s="23">
        <v>7.8</v>
      </c>
      <c r="I38" s="20">
        <f t="shared" si="1"/>
        <v>1753.05</v>
      </c>
      <c r="J38" s="24" t="s">
        <v>100</v>
      </c>
      <c r="K38" s="24" t="s">
        <v>86</v>
      </c>
    </row>
    <row r="39" hidden="1" customHeight="1" spans="2:11">
      <c r="B39" s="3">
        <v>33</v>
      </c>
      <c r="C39" s="17" t="s">
        <v>27</v>
      </c>
      <c r="D39" s="24"/>
      <c r="E39" s="19"/>
      <c r="F39" s="22" t="s">
        <v>105</v>
      </c>
      <c r="G39" s="23">
        <v>174.61</v>
      </c>
      <c r="H39" s="23">
        <v>9.4</v>
      </c>
      <c r="I39" s="20">
        <f t="shared" si="1"/>
        <v>1641.334</v>
      </c>
      <c r="J39" s="24" t="s">
        <v>100</v>
      </c>
      <c r="K39" s="24" t="s">
        <v>86</v>
      </c>
    </row>
    <row r="40" hidden="1" customHeight="1" spans="2:11">
      <c r="B40" s="3">
        <v>34</v>
      </c>
      <c r="C40" s="17" t="s">
        <v>13</v>
      </c>
      <c r="D40" s="24"/>
      <c r="E40" s="19"/>
      <c r="F40" s="22" t="s">
        <v>106</v>
      </c>
      <c r="G40" s="23">
        <v>41.2</v>
      </c>
      <c r="H40" s="23">
        <v>7</v>
      </c>
      <c r="I40" s="20">
        <f t="shared" si="1"/>
        <v>288.4</v>
      </c>
      <c r="J40" s="24" t="s">
        <v>107</v>
      </c>
      <c r="K40" s="24" t="s">
        <v>86</v>
      </c>
    </row>
    <row r="41" hidden="1" customHeight="1" spans="2:12">
      <c r="B41" s="3">
        <v>35</v>
      </c>
      <c r="C41" s="17" t="s">
        <v>13</v>
      </c>
      <c r="D41" s="24"/>
      <c r="E41" s="19"/>
      <c r="F41" s="24" t="s">
        <v>108</v>
      </c>
      <c r="G41" s="23">
        <v>172.2</v>
      </c>
      <c r="H41" s="23">
        <v>6.6</v>
      </c>
      <c r="I41" s="20">
        <f t="shared" si="1"/>
        <v>1136.52</v>
      </c>
      <c r="J41" s="24" t="s">
        <v>109</v>
      </c>
      <c r="K41" s="24" t="s">
        <v>110</v>
      </c>
      <c r="L41" s="2" t="s">
        <v>111</v>
      </c>
    </row>
    <row r="42" hidden="1" customHeight="1" spans="2:11">
      <c r="B42" s="3">
        <v>36</v>
      </c>
      <c r="C42" s="17" t="s">
        <v>13</v>
      </c>
      <c r="D42" s="24"/>
      <c r="E42" s="21"/>
      <c r="F42" s="22" t="s">
        <v>112</v>
      </c>
      <c r="G42" s="23">
        <v>178.2</v>
      </c>
      <c r="H42" s="23">
        <v>8.8</v>
      </c>
      <c r="I42" s="20">
        <f t="shared" si="1"/>
        <v>1568.16</v>
      </c>
      <c r="J42" s="24" t="s">
        <v>113</v>
      </c>
      <c r="K42" s="24" t="s">
        <v>44</v>
      </c>
    </row>
    <row r="43" hidden="1" customHeight="1" spans="2:11">
      <c r="B43" s="3">
        <v>37</v>
      </c>
      <c r="C43" s="17" t="s">
        <v>27</v>
      </c>
      <c r="D43" s="24"/>
      <c r="E43" s="26" t="s">
        <v>114</v>
      </c>
      <c r="F43" s="22" t="s">
        <v>115</v>
      </c>
      <c r="G43" s="23">
        <v>198.56</v>
      </c>
      <c r="H43" s="23">
        <v>10</v>
      </c>
      <c r="I43" s="20">
        <f t="shared" si="1"/>
        <v>1985.6</v>
      </c>
      <c r="J43" s="24" t="s">
        <v>116</v>
      </c>
      <c r="K43" s="24" t="s">
        <v>117</v>
      </c>
    </row>
    <row r="44" hidden="1" customHeight="1" spans="2:11">
      <c r="B44" s="3">
        <v>38</v>
      </c>
      <c r="C44" s="17" t="s">
        <v>27</v>
      </c>
      <c r="D44" s="24"/>
      <c r="E44" s="19"/>
      <c r="F44" s="22" t="s">
        <v>118</v>
      </c>
      <c r="G44" s="23">
        <v>59.36</v>
      </c>
      <c r="H44" s="23">
        <v>12.8</v>
      </c>
      <c r="I44" s="20">
        <f t="shared" si="1"/>
        <v>759.808</v>
      </c>
      <c r="J44" s="24" t="s">
        <v>119</v>
      </c>
      <c r="K44" s="24" t="s">
        <v>120</v>
      </c>
    </row>
    <row r="45" hidden="1" customHeight="1" spans="2:12">
      <c r="B45" s="3">
        <v>39</v>
      </c>
      <c r="C45" s="17" t="s">
        <v>13</v>
      </c>
      <c r="D45" s="24"/>
      <c r="E45" s="19"/>
      <c r="F45" s="22" t="s">
        <v>121</v>
      </c>
      <c r="G45" s="23">
        <v>342.55</v>
      </c>
      <c r="H45" s="23">
        <v>4.5</v>
      </c>
      <c r="I45" s="20">
        <f t="shared" si="1"/>
        <v>1541.475</v>
      </c>
      <c r="J45" s="24" t="s">
        <v>122</v>
      </c>
      <c r="K45" s="24" t="s">
        <v>123</v>
      </c>
      <c r="L45" s="2" t="s">
        <v>124</v>
      </c>
    </row>
    <row r="46" hidden="1" customHeight="1" spans="2:11">
      <c r="B46" s="3">
        <v>40</v>
      </c>
      <c r="C46" s="17" t="s">
        <v>13</v>
      </c>
      <c r="D46" s="24"/>
      <c r="E46" s="21"/>
      <c r="F46" s="24" t="s">
        <v>125</v>
      </c>
      <c r="G46" s="23">
        <v>126.82</v>
      </c>
      <c r="H46" s="23">
        <v>9</v>
      </c>
      <c r="I46" s="20">
        <f t="shared" si="1"/>
        <v>1141.38</v>
      </c>
      <c r="J46" s="24" t="s">
        <v>126</v>
      </c>
      <c r="K46" s="24" t="s">
        <v>127</v>
      </c>
    </row>
    <row r="47" hidden="1" customHeight="1" spans="2:11">
      <c r="B47" s="3">
        <v>41</v>
      </c>
      <c r="C47" s="17" t="s">
        <v>13</v>
      </c>
      <c r="D47" s="24"/>
      <c r="E47" s="26" t="s">
        <v>128</v>
      </c>
      <c r="F47" s="24" t="s">
        <v>129</v>
      </c>
      <c r="G47" s="23">
        <v>549.01</v>
      </c>
      <c r="H47" s="23">
        <v>8.3</v>
      </c>
      <c r="I47" s="20">
        <f t="shared" si="1"/>
        <v>4556.783</v>
      </c>
      <c r="J47" s="24" t="s">
        <v>130</v>
      </c>
      <c r="K47" s="24" t="s">
        <v>131</v>
      </c>
    </row>
    <row r="48" hidden="1" customHeight="1" spans="2:13">
      <c r="B48" s="3">
        <v>42</v>
      </c>
      <c r="C48" s="17" t="s">
        <v>13</v>
      </c>
      <c r="D48" s="24"/>
      <c r="E48" s="19"/>
      <c r="F48" s="24" t="s">
        <v>132</v>
      </c>
      <c r="G48" s="23">
        <v>93.43</v>
      </c>
      <c r="H48" s="23">
        <v>7.5</v>
      </c>
      <c r="I48" s="20">
        <f t="shared" si="1"/>
        <v>700.725</v>
      </c>
      <c r="J48" s="24" t="s">
        <v>130</v>
      </c>
      <c r="K48" s="24" t="s">
        <v>133</v>
      </c>
      <c r="M48" s="28" t="s">
        <v>134</v>
      </c>
    </row>
    <row r="49" hidden="1" customHeight="1" spans="2:13">
      <c r="B49" s="3">
        <v>43</v>
      </c>
      <c r="C49" s="17" t="s">
        <v>13</v>
      </c>
      <c r="D49" s="24"/>
      <c r="E49" s="19"/>
      <c r="F49" s="24" t="s">
        <v>135</v>
      </c>
      <c r="G49" s="23">
        <v>90.33</v>
      </c>
      <c r="H49" s="23">
        <v>6.4</v>
      </c>
      <c r="I49" s="20">
        <f t="shared" si="1"/>
        <v>578.112</v>
      </c>
      <c r="J49" s="24" t="s">
        <v>136</v>
      </c>
      <c r="K49" s="24" t="s">
        <v>137</v>
      </c>
      <c r="M49" s="28" t="s">
        <v>138</v>
      </c>
    </row>
    <row r="50" hidden="1" customHeight="1" spans="2:13">
      <c r="B50" s="3">
        <v>44</v>
      </c>
      <c r="C50" s="17" t="s">
        <v>13</v>
      </c>
      <c r="D50" s="24"/>
      <c r="E50" s="19" t="s">
        <v>128</v>
      </c>
      <c r="F50" s="24" t="s">
        <v>139</v>
      </c>
      <c r="G50" s="23">
        <v>97.62</v>
      </c>
      <c r="H50" s="23">
        <v>6.7</v>
      </c>
      <c r="I50" s="20">
        <f t="shared" si="1"/>
        <v>654.054</v>
      </c>
      <c r="J50" s="24" t="s">
        <v>130</v>
      </c>
      <c r="K50" s="24" t="s">
        <v>140</v>
      </c>
      <c r="M50" s="28" t="s">
        <v>134</v>
      </c>
    </row>
    <row r="51" hidden="1" customHeight="1" spans="2:11">
      <c r="B51" s="3">
        <v>45</v>
      </c>
      <c r="C51" s="17" t="s">
        <v>13</v>
      </c>
      <c r="D51" s="24"/>
      <c r="E51" s="19"/>
      <c r="F51" s="24" t="s">
        <v>141</v>
      </c>
      <c r="G51" s="23">
        <v>30.72</v>
      </c>
      <c r="H51" s="23">
        <v>7.2</v>
      </c>
      <c r="I51" s="20">
        <f t="shared" si="1"/>
        <v>221.184</v>
      </c>
      <c r="J51" s="24" t="s">
        <v>136</v>
      </c>
      <c r="K51" s="24" t="s">
        <v>142</v>
      </c>
    </row>
    <row r="52" hidden="1" customHeight="1" spans="2:11">
      <c r="B52" s="3">
        <v>46</v>
      </c>
      <c r="C52" s="17" t="s">
        <v>13</v>
      </c>
      <c r="D52" s="24"/>
      <c r="E52" s="19"/>
      <c r="F52" s="22" t="s">
        <v>143</v>
      </c>
      <c r="G52" s="23">
        <v>294.52</v>
      </c>
      <c r="H52" s="23">
        <v>6.5</v>
      </c>
      <c r="I52" s="20">
        <f t="shared" si="1"/>
        <v>1914.38</v>
      </c>
      <c r="J52" s="24" t="s">
        <v>140</v>
      </c>
      <c r="K52" s="24" t="s">
        <v>144</v>
      </c>
    </row>
    <row r="53" hidden="1" customHeight="1" spans="2:13">
      <c r="B53" s="3">
        <v>47</v>
      </c>
      <c r="C53" s="17" t="s">
        <v>13</v>
      </c>
      <c r="D53" s="24"/>
      <c r="E53" s="19"/>
      <c r="F53" s="22" t="s">
        <v>145</v>
      </c>
      <c r="G53" s="23">
        <v>236.11</v>
      </c>
      <c r="H53" s="23">
        <v>6.2</v>
      </c>
      <c r="I53" s="20">
        <f t="shared" si="1"/>
        <v>1463.882</v>
      </c>
      <c r="J53" s="24" t="s">
        <v>146</v>
      </c>
      <c r="K53" s="24" t="s">
        <v>147</v>
      </c>
      <c r="M53" s="28" t="s">
        <v>47</v>
      </c>
    </row>
    <row r="54" hidden="1" customHeight="1" spans="2:11">
      <c r="B54" s="3">
        <v>48</v>
      </c>
      <c r="C54" s="17" t="s">
        <v>13</v>
      </c>
      <c r="D54" s="24"/>
      <c r="E54" s="19"/>
      <c r="F54" s="24" t="s">
        <v>148</v>
      </c>
      <c r="G54" s="23">
        <v>242.87</v>
      </c>
      <c r="H54" s="23">
        <v>7</v>
      </c>
      <c r="I54" s="20">
        <f t="shared" si="1"/>
        <v>1700.09</v>
      </c>
      <c r="J54" s="24" t="s">
        <v>149</v>
      </c>
      <c r="K54" s="24" t="s">
        <v>150</v>
      </c>
    </row>
    <row r="55" hidden="1" customHeight="1" spans="2:11">
      <c r="B55" s="3">
        <v>49</v>
      </c>
      <c r="C55" s="17" t="s">
        <v>13</v>
      </c>
      <c r="D55" s="24"/>
      <c r="E55" s="19"/>
      <c r="F55" s="24" t="s">
        <v>151</v>
      </c>
      <c r="G55" s="23">
        <v>104.63</v>
      </c>
      <c r="H55" s="23">
        <v>6.5</v>
      </c>
      <c r="I55" s="20">
        <f t="shared" si="1"/>
        <v>680.095</v>
      </c>
      <c r="J55" s="24" t="s">
        <v>147</v>
      </c>
      <c r="K55" s="24" t="s">
        <v>152</v>
      </c>
    </row>
    <row r="56" hidden="1" customHeight="1" spans="2:11">
      <c r="B56" s="3">
        <v>50</v>
      </c>
      <c r="C56" s="17" t="s">
        <v>13</v>
      </c>
      <c r="D56" s="24"/>
      <c r="E56" s="21"/>
      <c r="F56" s="24" t="s">
        <v>153</v>
      </c>
      <c r="G56" s="23">
        <v>405.93</v>
      </c>
      <c r="H56" s="23">
        <v>8.7</v>
      </c>
      <c r="I56" s="20">
        <f t="shared" si="1"/>
        <v>3531.591</v>
      </c>
      <c r="J56" s="24" t="s">
        <v>150</v>
      </c>
      <c r="K56" s="24" t="s">
        <v>154</v>
      </c>
    </row>
    <row r="57" customHeight="1" spans="2:11">
      <c r="B57" s="3">
        <v>51</v>
      </c>
      <c r="C57" s="17" t="s">
        <v>13</v>
      </c>
      <c r="D57" s="24"/>
      <c r="E57" s="25" t="s">
        <v>155</v>
      </c>
      <c r="F57" s="24" t="s">
        <v>156</v>
      </c>
      <c r="G57" s="23">
        <v>699.2</v>
      </c>
      <c r="H57" s="23">
        <v>7</v>
      </c>
      <c r="I57" s="20">
        <f t="shared" si="1"/>
        <v>4894.4</v>
      </c>
      <c r="J57" s="24" t="s">
        <v>157</v>
      </c>
      <c r="K57" s="24" t="s">
        <v>158</v>
      </c>
    </row>
    <row r="58" customHeight="1" spans="2:11">
      <c r="B58" s="3">
        <v>52</v>
      </c>
      <c r="C58" s="17" t="s">
        <v>13</v>
      </c>
      <c r="D58" s="24"/>
      <c r="E58" s="25" t="s">
        <v>155</v>
      </c>
      <c r="F58" s="24" t="s">
        <v>159</v>
      </c>
      <c r="G58" s="23">
        <v>103.79</v>
      </c>
      <c r="H58" s="23">
        <v>6.8</v>
      </c>
      <c r="I58" s="20">
        <f t="shared" si="1"/>
        <v>705.772</v>
      </c>
      <c r="J58" s="24" t="s">
        <v>160</v>
      </c>
      <c r="K58" s="24" t="s">
        <v>161</v>
      </c>
    </row>
    <row r="59" customHeight="1" spans="2:11">
      <c r="B59" s="3">
        <v>53</v>
      </c>
      <c r="C59" s="17" t="s">
        <v>13</v>
      </c>
      <c r="D59" s="24"/>
      <c r="E59" s="25" t="s">
        <v>155</v>
      </c>
      <c r="F59" s="24" t="s">
        <v>162</v>
      </c>
      <c r="G59" s="23">
        <v>244.7</v>
      </c>
      <c r="H59" s="23">
        <v>6.5</v>
      </c>
      <c r="I59" s="20">
        <f t="shared" si="1"/>
        <v>1590.55</v>
      </c>
      <c r="J59" s="24" t="s">
        <v>163</v>
      </c>
      <c r="K59" s="24" t="s">
        <v>164</v>
      </c>
    </row>
    <row r="60" customHeight="1" spans="2:11">
      <c r="B60" s="3">
        <v>54</v>
      </c>
      <c r="C60" s="17" t="s">
        <v>13</v>
      </c>
      <c r="D60" s="24"/>
      <c r="E60" s="25" t="s">
        <v>155</v>
      </c>
      <c r="F60" s="24" t="s">
        <v>165</v>
      </c>
      <c r="G60" s="23">
        <v>49.92</v>
      </c>
      <c r="H60" s="23">
        <v>6.5</v>
      </c>
      <c r="I60" s="20">
        <f t="shared" si="1"/>
        <v>324.48</v>
      </c>
      <c r="J60" s="24" t="s">
        <v>166</v>
      </c>
      <c r="K60" s="24" t="s">
        <v>167</v>
      </c>
    </row>
    <row r="61" customHeight="1" spans="2:11">
      <c r="B61" s="3">
        <v>55</v>
      </c>
      <c r="C61" s="17" t="s">
        <v>13</v>
      </c>
      <c r="D61" s="24"/>
      <c r="E61" s="25" t="s">
        <v>155</v>
      </c>
      <c r="F61" s="24" t="s">
        <v>168</v>
      </c>
      <c r="G61" s="23">
        <v>392.56</v>
      </c>
      <c r="H61" s="23">
        <v>9.4</v>
      </c>
      <c r="I61" s="23">
        <f t="shared" si="1"/>
        <v>3690.064</v>
      </c>
      <c r="J61" s="24" t="s">
        <v>146</v>
      </c>
      <c r="K61" s="24" t="s">
        <v>169</v>
      </c>
    </row>
    <row r="62" customHeight="1" spans="2:11">
      <c r="B62" s="3">
        <v>56</v>
      </c>
      <c r="C62" s="17" t="s">
        <v>13</v>
      </c>
      <c r="D62" s="24"/>
      <c r="E62" s="25" t="s">
        <v>155</v>
      </c>
      <c r="F62" s="24" t="s">
        <v>170</v>
      </c>
      <c r="G62" s="23">
        <v>199.43</v>
      </c>
      <c r="H62" s="23">
        <v>7.4</v>
      </c>
      <c r="I62" s="23">
        <f t="shared" si="1"/>
        <v>1475.782</v>
      </c>
      <c r="J62" s="24" t="s">
        <v>171</v>
      </c>
      <c r="K62" s="24" t="s">
        <v>172</v>
      </c>
    </row>
    <row r="63" customHeight="1" spans="2:11">
      <c r="B63" s="3">
        <v>57</v>
      </c>
      <c r="C63" s="17" t="s">
        <v>13</v>
      </c>
      <c r="D63" s="24"/>
      <c r="E63" s="25" t="s">
        <v>155</v>
      </c>
      <c r="F63" s="24" t="s">
        <v>173</v>
      </c>
      <c r="G63" s="23">
        <v>217.4</v>
      </c>
      <c r="H63" s="23">
        <v>8.7</v>
      </c>
      <c r="I63" s="23">
        <f t="shared" si="1"/>
        <v>1891.38</v>
      </c>
      <c r="J63" s="24" t="s">
        <v>174</v>
      </c>
      <c r="K63" s="24" t="s">
        <v>175</v>
      </c>
    </row>
    <row r="64" customHeight="1" spans="2:11">
      <c r="B64" s="3">
        <v>58</v>
      </c>
      <c r="C64" s="17" t="s">
        <v>13</v>
      </c>
      <c r="D64" s="24"/>
      <c r="E64" s="25" t="s">
        <v>155</v>
      </c>
      <c r="F64" s="24" t="s">
        <v>176</v>
      </c>
      <c r="G64" s="23">
        <v>51.26</v>
      </c>
      <c r="H64" s="23">
        <v>8.6</v>
      </c>
      <c r="I64" s="23">
        <f t="shared" si="1"/>
        <v>440.836</v>
      </c>
      <c r="J64" s="24" t="s">
        <v>172</v>
      </c>
      <c r="K64" s="24" t="s">
        <v>177</v>
      </c>
    </row>
    <row r="65" customHeight="1" spans="2:11">
      <c r="B65" s="3">
        <v>59</v>
      </c>
      <c r="C65" s="17" t="s">
        <v>13</v>
      </c>
      <c r="D65" s="24"/>
      <c r="E65" s="25" t="s">
        <v>178</v>
      </c>
      <c r="F65" s="24" t="s">
        <v>179</v>
      </c>
      <c r="G65" s="23">
        <v>73.71</v>
      </c>
      <c r="H65" s="23">
        <v>8.5</v>
      </c>
      <c r="I65" s="23">
        <f t="shared" si="1"/>
        <v>626.535</v>
      </c>
      <c r="J65" s="24" t="s">
        <v>180</v>
      </c>
      <c r="K65" s="24" t="s">
        <v>181</v>
      </c>
    </row>
    <row r="66" customHeight="1" spans="2:11">
      <c r="B66" s="3">
        <v>60</v>
      </c>
      <c r="C66" s="17" t="s">
        <v>13</v>
      </c>
      <c r="D66" s="24"/>
      <c r="E66" s="25" t="s">
        <v>178</v>
      </c>
      <c r="F66" s="24" t="s">
        <v>182</v>
      </c>
      <c r="G66" s="23">
        <v>252.36</v>
      </c>
      <c r="H66" s="23">
        <v>8.2</v>
      </c>
      <c r="I66" s="23">
        <f t="shared" si="1"/>
        <v>2069.352</v>
      </c>
      <c r="J66" s="24" t="s">
        <v>183</v>
      </c>
      <c r="K66" s="24" t="s">
        <v>183</v>
      </c>
    </row>
    <row r="67" customHeight="1" spans="2:11">
      <c r="B67" s="3">
        <v>61</v>
      </c>
      <c r="C67" s="17" t="s">
        <v>30</v>
      </c>
      <c r="D67" s="24"/>
      <c r="E67" s="25" t="s">
        <v>178</v>
      </c>
      <c r="F67" s="24" t="s">
        <v>184</v>
      </c>
      <c r="G67" s="23">
        <v>540.75</v>
      </c>
      <c r="H67" s="23">
        <v>7.4</v>
      </c>
      <c r="I67" s="23">
        <f t="shared" si="1"/>
        <v>4001.55</v>
      </c>
      <c r="J67" s="24" t="s">
        <v>185</v>
      </c>
      <c r="K67" s="24" t="s">
        <v>186</v>
      </c>
    </row>
    <row r="68" customHeight="1" spans="2:11">
      <c r="B68" s="3">
        <v>62</v>
      </c>
      <c r="C68" s="17" t="s">
        <v>13</v>
      </c>
      <c r="D68" s="24"/>
      <c r="E68" s="25" t="s">
        <v>178</v>
      </c>
      <c r="F68" s="24" t="s">
        <v>187</v>
      </c>
      <c r="G68" s="23">
        <v>433.42</v>
      </c>
      <c r="H68" s="23">
        <v>8.6</v>
      </c>
      <c r="I68" s="23">
        <f t="shared" ref="I68:I99" si="2">H68*G68</f>
        <v>3727.412</v>
      </c>
      <c r="J68" s="24" t="s">
        <v>188</v>
      </c>
      <c r="K68" s="24" t="s">
        <v>189</v>
      </c>
    </row>
    <row r="69" customHeight="1" spans="2:13">
      <c r="B69" s="3">
        <v>63</v>
      </c>
      <c r="C69" s="29" t="s">
        <v>190</v>
      </c>
      <c r="D69" s="24"/>
      <c r="E69" s="25" t="s">
        <v>191</v>
      </c>
      <c r="F69" s="24" t="s">
        <v>192</v>
      </c>
      <c r="G69" s="23">
        <v>226.06</v>
      </c>
      <c r="H69" s="23">
        <v>7.6</v>
      </c>
      <c r="I69" s="23">
        <f t="shared" si="2"/>
        <v>1718.056</v>
      </c>
      <c r="J69" s="24" t="s">
        <v>193</v>
      </c>
      <c r="K69" s="24" t="s">
        <v>146</v>
      </c>
      <c r="M69" s="28" t="s">
        <v>134</v>
      </c>
    </row>
    <row r="70" customHeight="1" spans="2:11">
      <c r="B70" s="3">
        <v>64</v>
      </c>
      <c r="C70" s="17" t="s">
        <v>13</v>
      </c>
      <c r="D70" s="24"/>
      <c r="E70" s="25" t="s">
        <v>191</v>
      </c>
      <c r="F70" s="24" t="s">
        <v>194</v>
      </c>
      <c r="G70" s="23">
        <v>169.99</v>
      </c>
      <c r="H70" s="23">
        <v>4.2</v>
      </c>
      <c r="I70" s="23">
        <f t="shared" si="2"/>
        <v>713.958</v>
      </c>
      <c r="J70" s="24" t="s">
        <v>195</v>
      </c>
      <c r="K70" s="24" t="s">
        <v>196</v>
      </c>
    </row>
    <row r="71" customHeight="1" spans="2:13">
      <c r="B71" s="3">
        <v>65</v>
      </c>
      <c r="C71" s="29" t="s">
        <v>190</v>
      </c>
      <c r="D71" s="24"/>
      <c r="E71" s="25" t="s">
        <v>191</v>
      </c>
      <c r="F71" s="24" t="s">
        <v>197</v>
      </c>
      <c r="G71" s="23">
        <v>203.14</v>
      </c>
      <c r="H71" s="23">
        <v>6.2</v>
      </c>
      <c r="I71" s="23">
        <f t="shared" si="2"/>
        <v>1259.468</v>
      </c>
      <c r="J71" s="24" t="s">
        <v>198</v>
      </c>
      <c r="K71" s="24" t="s">
        <v>199</v>
      </c>
      <c r="M71" s="28" t="s">
        <v>134</v>
      </c>
    </row>
    <row r="72" customHeight="1" spans="2:13">
      <c r="B72" s="3">
        <v>66</v>
      </c>
      <c r="C72" s="29" t="s">
        <v>190</v>
      </c>
      <c r="D72" s="24"/>
      <c r="E72" s="25" t="s">
        <v>191</v>
      </c>
      <c r="F72" s="24" t="s">
        <v>200</v>
      </c>
      <c r="G72" s="23">
        <v>93.44</v>
      </c>
      <c r="H72" s="23">
        <v>6.7</v>
      </c>
      <c r="I72" s="23">
        <f t="shared" si="2"/>
        <v>626.048</v>
      </c>
      <c r="J72" s="24" t="s">
        <v>201</v>
      </c>
      <c r="K72" s="24" t="s">
        <v>202</v>
      </c>
      <c r="M72" s="28" t="s">
        <v>134</v>
      </c>
    </row>
    <row r="73" customHeight="1" spans="2:11">
      <c r="B73" s="3">
        <v>67</v>
      </c>
      <c r="C73" s="17" t="s">
        <v>13</v>
      </c>
      <c r="D73" s="24"/>
      <c r="E73" s="25" t="s">
        <v>191</v>
      </c>
      <c r="F73" s="24" t="s">
        <v>203</v>
      </c>
      <c r="G73" s="23">
        <v>208.81</v>
      </c>
      <c r="H73" s="23">
        <v>6.5</v>
      </c>
      <c r="I73" s="23">
        <f t="shared" si="2"/>
        <v>1357.265</v>
      </c>
      <c r="J73" s="24" t="s">
        <v>204</v>
      </c>
      <c r="K73" s="24" t="s">
        <v>196</v>
      </c>
    </row>
    <row r="74" hidden="1" customHeight="1" spans="2:11">
      <c r="B74" s="3">
        <v>68</v>
      </c>
      <c r="C74" s="17" t="s">
        <v>30</v>
      </c>
      <c r="D74" s="24"/>
      <c r="E74" s="25" t="s">
        <v>205</v>
      </c>
      <c r="F74" s="22" t="s">
        <v>206</v>
      </c>
      <c r="G74" s="23">
        <v>263.93</v>
      </c>
      <c r="H74" s="23">
        <v>7.6</v>
      </c>
      <c r="I74" s="23">
        <f t="shared" si="2"/>
        <v>2005.868</v>
      </c>
      <c r="J74" s="24" t="s">
        <v>207</v>
      </c>
      <c r="K74" s="24" t="s">
        <v>208</v>
      </c>
    </row>
    <row r="75" hidden="1" customHeight="1" spans="2:11">
      <c r="B75" s="3">
        <v>69</v>
      </c>
      <c r="C75" s="17" t="s">
        <v>30</v>
      </c>
      <c r="D75" s="24"/>
      <c r="E75" s="25" t="s">
        <v>205</v>
      </c>
      <c r="F75" s="24" t="s">
        <v>209</v>
      </c>
      <c r="G75" s="23">
        <v>551.61</v>
      </c>
      <c r="H75" s="23">
        <v>9</v>
      </c>
      <c r="I75" s="23">
        <f t="shared" si="2"/>
        <v>4964.49</v>
      </c>
      <c r="J75" s="24" t="s">
        <v>210</v>
      </c>
      <c r="K75" s="24" t="s">
        <v>207</v>
      </c>
    </row>
    <row r="76" customHeight="1" spans="2:11">
      <c r="B76" s="3">
        <v>70</v>
      </c>
      <c r="C76" s="17" t="s">
        <v>13</v>
      </c>
      <c r="D76" s="24"/>
      <c r="E76" s="25" t="s">
        <v>211</v>
      </c>
      <c r="F76" s="24" t="s">
        <v>212</v>
      </c>
      <c r="G76" s="23">
        <v>49.94</v>
      </c>
      <c r="H76" s="23">
        <v>6</v>
      </c>
      <c r="I76" s="23">
        <f t="shared" si="2"/>
        <v>299.64</v>
      </c>
      <c r="J76" s="24" t="s">
        <v>213</v>
      </c>
      <c r="K76" s="24" t="s">
        <v>214</v>
      </c>
    </row>
    <row r="77" customHeight="1" spans="2:11">
      <c r="B77" s="3">
        <v>71</v>
      </c>
      <c r="C77" s="17" t="s">
        <v>13</v>
      </c>
      <c r="D77" s="24"/>
      <c r="E77" s="25" t="s">
        <v>211</v>
      </c>
      <c r="F77" s="24" t="s">
        <v>215</v>
      </c>
      <c r="G77" s="23">
        <v>297.86</v>
      </c>
      <c r="H77" s="23">
        <v>8.4</v>
      </c>
      <c r="I77" s="23">
        <f t="shared" si="2"/>
        <v>2502.024</v>
      </c>
      <c r="J77" s="24" t="s">
        <v>216</v>
      </c>
      <c r="K77" s="24" t="s">
        <v>217</v>
      </c>
    </row>
    <row r="78" customHeight="1" spans="2:11">
      <c r="B78" s="3">
        <v>72</v>
      </c>
      <c r="C78" s="17" t="s">
        <v>13</v>
      </c>
      <c r="D78" s="24"/>
      <c r="E78" s="25" t="s">
        <v>211</v>
      </c>
      <c r="F78" s="24" t="s">
        <v>218</v>
      </c>
      <c r="G78" s="23">
        <v>102.56</v>
      </c>
      <c r="H78" s="23">
        <v>7.7</v>
      </c>
      <c r="I78" s="23">
        <v>826.98</v>
      </c>
      <c r="J78" s="24" t="s">
        <v>214</v>
      </c>
      <c r="K78" s="24" t="s">
        <v>219</v>
      </c>
    </row>
    <row r="79" customHeight="1" spans="2:11">
      <c r="B79" s="3">
        <v>73</v>
      </c>
      <c r="C79" s="17" t="s">
        <v>13</v>
      </c>
      <c r="D79" s="24"/>
      <c r="E79" s="25" t="s">
        <v>211</v>
      </c>
      <c r="F79" s="24" t="s">
        <v>220</v>
      </c>
      <c r="G79" s="23">
        <v>589.12</v>
      </c>
      <c r="H79" s="23">
        <v>8.5</v>
      </c>
      <c r="I79" s="23">
        <f t="shared" si="2"/>
        <v>5007.52</v>
      </c>
      <c r="J79" s="24" t="s">
        <v>219</v>
      </c>
      <c r="K79" s="24" t="s">
        <v>221</v>
      </c>
    </row>
    <row r="80" customHeight="1" spans="2:11">
      <c r="B80" s="3">
        <v>74</v>
      </c>
      <c r="C80" s="17" t="s">
        <v>13</v>
      </c>
      <c r="D80" s="24"/>
      <c r="E80" s="25" t="s">
        <v>211</v>
      </c>
      <c r="F80" s="24" t="s">
        <v>222</v>
      </c>
      <c r="G80" s="23">
        <v>290.5</v>
      </c>
      <c r="H80" s="23">
        <v>9.4</v>
      </c>
      <c r="I80" s="23">
        <f t="shared" si="2"/>
        <v>2730.7</v>
      </c>
      <c r="J80" s="24" t="s">
        <v>223</v>
      </c>
      <c r="K80" s="24" t="s">
        <v>224</v>
      </c>
    </row>
    <row r="81" customHeight="1" spans="2:11">
      <c r="B81" s="3">
        <v>75</v>
      </c>
      <c r="C81" s="17" t="s">
        <v>13</v>
      </c>
      <c r="D81" s="24"/>
      <c r="E81" s="25" t="s">
        <v>211</v>
      </c>
      <c r="F81" s="24" t="s">
        <v>225</v>
      </c>
      <c r="G81" s="23">
        <v>418.18</v>
      </c>
      <c r="H81" s="23">
        <v>8.3</v>
      </c>
      <c r="I81" s="23">
        <f t="shared" si="2"/>
        <v>3470.894</v>
      </c>
      <c r="J81" s="24" t="s">
        <v>226</v>
      </c>
      <c r="K81" s="24" t="s">
        <v>227</v>
      </c>
    </row>
    <row r="82" customHeight="1" spans="2:11">
      <c r="B82" s="3">
        <v>76</v>
      </c>
      <c r="C82" s="17" t="s">
        <v>13</v>
      </c>
      <c r="D82" s="24"/>
      <c r="E82" s="25" t="s">
        <v>211</v>
      </c>
      <c r="F82" s="24" t="s">
        <v>228</v>
      </c>
      <c r="G82" s="23">
        <v>297.68</v>
      </c>
      <c r="H82" s="23">
        <v>8.6</v>
      </c>
      <c r="I82" s="23">
        <f t="shared" si="2"/>
        <v>2560.048</v>
      </c>
      <c r="J82" s="24" t="s">
        <v>229</v>
      </c>
      <c r="K82" s="24" t="s">
        <v>230</v>
      </c>
    </row>
    <row r="83" customHeight="1" spans="2:11">
      <c r="B83" s="3">
        <v>77</v>
      </c>
      <c r="C83" s="17" t="s">
        <v>27</v>
      </c>
      <c r="D83" s="24"/>
      <c r="E83" s="25" t="s">
        <v>231</v>
      </c>
      <c r="F83" s="24" t="s">
        <v>232</v>
      </c>
      <c r="G83" s="23">
        <v>1160</v>
      </c>
      <c r="H83" s="23">
        <v>8.8</v>
      </c>
      <c r="I83" s="23">
        <f t="shared" si="2"/>
        <v>10208</v>
      </c>
      <c r="J83" s="24" t="s">
        <v>233</v>
      </c>
      <c r="K83" s="24" t="s">
        <v>234</v>
      </c>
    </row>
    <row r="84" customHeight="1" spans="2:13">
      <c r="B84" s="3">
        <v>78</v>
      </c>
      <c r="C84" s="17" t="s">
        <v>30</v>
      </c>
      <c r="D84" s="24"/>
      <c r="E84" s="25" t="s">
        <v>231</v>
      </c>
      <c r="F84" s="24" t="s">
        <v>235</v>
      </c>
      <c r="G84" s="23">
        <v>190.34</v>
      </c>
      <c r="H84" s="23">
        <v>9</v>
      </c>
      <c r="I84" s="23">
        <f t="shared" si="2"/>
        <v>1713.06</v>
      </c>
      <c r="J84" s="24" t="s">
        <v>236</v>
      </c>
      <c r="K84" s="24" t="s">
        <v>233</v>
      </c>
      <c r="M84" s="28" t="s">
        <v>134</v>
      </c>
    </row>
    <row r="85" customHeight="1" spans="2:11">
      <c r="B85" s="3">
        <v>79</v>
      </c>
      <c r="C85" s="17" t="s">
        <v>237</v>
      </c>
      <c r="D85" s="24"/>
      <c r="E85" s="25" t="s">
        <v>231</v>
      </c>
      <c r="F85" s="24" t="s">
        <v>238</v>
      </c>
      <c r="G85" s="23">
        <v>63.95</v>
      </c>
      <c r="H85" s="23">
        <v>8.7</v>
      </c>
      <c r="I85" s="23">
        <f t="shared" si="2"/>
        <v>556.365</v>
      </c>
      <c r="J85" s="24" t="s">
        <v>239</v>
      </c>
      <c r="K85" s="24" t="s">
        <v>236</v>
      </c>
    </row>
    <row r="86" customHeight="1" spans="2:11">
      <c r="B86" s="3">
        <v>80</v>
      </c>
      <c r="C86" s="17" t="s">
        <v>237</v>
      </c>
      <c r="D86" s="24"/>
      <c r="E86" s="25" t="s">
        <v>231</v>
      </c>
      <c r="F86" s="24" t="s">
        <v>240</v>
      </c>
      <c r="G86" s="23">
        <v>209.34</v>
      </c>
      <c r="H86" s="23">
        <v>9.6</v>
      </c>
      <c r="I86" s="23">
        <f t="shared" si="2"/>
        <v>2009.664</v>
      </c>
      <c r="J86" s="24" t="s">
        <v>238</v>
      </c>
      <c r="K86" s="24" t="s">
        <v>241</v>
      </c>
    </row>
    <row r="87" customHeight="1" spans="2:11">
      <c r="B87" s="3">
        <v>81</v>
      </c>
      <c r="C87" s="17" t="s">
        <v>27</v>
      </c>
      <c r="D87" s="24"/>
      <c r="E87" s="25" t="s">
        <v>231</v>
      </c>
      <c r="F87" s="24" t="s">
        <v>242</v>
      </c>
      <c r="G87" s="23">
        <v>895.16</v>
      </c>
      <c r="H87" s="23">
        <v>8.4</v>
      </c>
      <c r="I87" s="23">
        <f t="shared" si="2"/>
        <v>7519.344</v>
      </c>
      <c r="J87" s="24" t="s">
        <v>243</v>
      </c>
      <c r="K87" s="24" t="s">
        <v>244</v>
      </c>
    </row>
    <row r="88" customHeight="1" spans="2:11">
      <c r="B88" s="3">
        <v>82</v>
      </c>
      <c r="C88" s="17" t="s">
        <v>27</v>
      </c>
      <c r="D88" s="24"/>
      <c r="E88" s="22" t="s">
        <v>231</v>
      </c>
      <c r="F88" s="24" t="s">
        <v>245</v>
      </c>
      <c r="G88" s="23">
        <v>762.82</v>
      </c>
      <c r="H88" s="23">
        <v>8.5</v>
      </c>
      <c r="I88" s="23">
        <f t="shared" si="2"/>
        <v>6483.97</v>
      </c>
      <c r="J88" s="24" t="s">
        <v>55</v>
      </c>
      <c r="K88" s="24" t="s">
        <v>246</v>
      </c>
    </row>
    <row r="89" hidden="1" customHeight="1" spans="2:11">
      <c r="B89" s="3">
        <v>83</v>
      </c>
      <c r="C89" s="17" t="s">
        <v>13</v>
      </c>
      <c r="D89" s="24"/>
      <c r="E89" s="25" t="s">
        <v>247</v>
      </c>
      <c r="F89" s="24" t="s">
        <v>248</v>
      </c>
      <c r="G89" s="23">
        <v>396.59</v>
      </c>
      <c r="H89" s="23">
        <v>6.6</v>
      </c>
      <c r="I89" s="23">
        <f t="shared" si="2"/>
        <v>2617.494</v>
      </c>
      <c r="J89" s="24" t="s">
        <v>17</v>
      </c>
      <c r="K89" s="24" t="s">
        <v>227</v>
      </c>
    </row>
    <row r="90" hidden="1" customHeight="1" spans="2:11">
      <c r="B90" s="3">
        <v>84</v>
      </c>
      <c r="C90" s="17" t="s">
        <v>13</v>
      </c>
      <c r="D90" s="24"/>
      <c r="E90" s="25" t="s">
        <v>247</v>
      </c>
      <c r="F90" s="24" t="s">
        <v>249</v>
      </c>
      <c r="G90" s="23">
        <v>61.15</v>
      </c>
      <c r="H90" s="23">
        <v>5.5</v>
      </c>
      <c r="I90" s="23">
        <f t="shared" si="2"/>
        <v>336.325</v>
      </c>
      <c r="J90" s="24" t="s">
        <v>248</v>
      </c>
      <c r="K90" s="24" t="s">
        <v>250</v>
      </c>
    </row>
    <row r="91" hidden="1" customHeight="1" spans="2:11">
      <c r="B91" s="3">
        <v>85</v>
      </c>
      <c r="C91" s="17" t="s">
        <v>13</v>
      </c>
      <c r="D91" s="24"/>
      <c r="E91" s="25" t="s">
        <v>247</v>
      </c>
      <c r="F91" s="24" t="s">
        <v>250</v>
      </c>
      <c r="G91" s="23">
        <v>250.69</v>
      </c>
      <c r="H91" s="23">
        <v>5.5</v>
      </c>
      <c r="I91" s="23">
        <f t="shared" si="2"/>
        <v>1378.795</v>
      </c>
      <c r="J91" s="24" t="s">
        <v>249</v>
      </c>
      <c r="K91" s="24" t="s">
        <v>251</v>
      </c>
    </row>
    <row r="92" hidden="1" customHeight="1" spans="2:11">
      <c r="B92" s="3">
        <v>86</v>
      </c>
      <c r="C92" s="17" t="s">
        <v>13</v>
      </c>
      <c r="D92" s="24"/>
      <c r="E92" s="25" t="s">
        <v>247</v>
      </c>
      <c r="F92" s="24" t="s">
        <v>252</v>
      </c>
      <c r="G92" s="23">
        <v>90.46</v>
      </c>
      <c r="H92" s="23">
        <v>6.7</v>
      </c>
      <c r="I92" s="23">
        <f t="shared" si="2"/>
        <v>606.082</v>
      </c>
      <c r="J92" s="24" t="s">
        <v>250</v>
      </c>
      <c r="K92" s="24" t="s">
        <v>251</v>
      </c>
    </row>
    <row r="93" hidden="1" customHeight="1" spans="2:11">
      <c r="B93" s="3">
        <v>87</v>
      </c>
      <c r="C93" s="17" t="s">
        <v>13</v>
      </c>
      <c r="D93" s="24"/>
      <c r="E93" s="25" t="s">
        <v>247</v>
      </c>
      <c r="F93" s="24" t="s">
        <v>251</v>
      </c>
      <c r="G93" s="23">
        <v>104.44</v>
      </c>
      <c r="H93" s="23">
        <v>10.3</v>
      </c>
      <c r="I93" s="23">
        <f t="shared" si="2"/>
        <v>1075.732</v>
      </c>
      <c r="J93" s="24" t="s">
        <v>252</v>
      </c>
      <c r="K93" s="24" t="s">
        <v>248</v>
      </c>
    </row>
    <row r="94" hidden="1" customHeight="1" spans="2:11">
      <c r="B94" s="3">
        <v>88</v>
      </c>
      <c r="C94" s="17" t="s">
        <v>13</v>
      </c>
      <c r="D94" s="24"/>
      <c r="E94" s="25" t="s">
        <v>247</v>
      </c>
      <c r="F94" s="24" t="s">
        <v>253</v>
      </c>
      <c r="G94" s="23">
        <v>59.99</v>
      </c>
      <c r="H94" s="23">
        <v>10.4</v>
      </c>
      <c r="I94" s="23">
        <f t="shared" si="2"/>
        <v>623.896</v>
      </c>
      <c r="J94" s="24" t="s">
        <v>248</v>
      </c>
      <c r="K94" s="24" t="s">
        <v>250</v>
      </c>
    </row>
    <row r="95" hidden="1" customHeight="1" spans="2:11">
      <c r="B95" s="3">
        <v>89</v>
      </c>
      <c r="C95" s="17" t="s">
        <v>13</v>
      </c>
      <c r="D95" s="24"/>
      <c r="E95" s="25" t="s">
        <v>247</v>
      </c>
      <c r="F95" s="24" t="s">
        <v>254</v>
      </c>
      <c r="G95" s="23">
        <v>138.35</v>
      </c>
      <c r="H95" s="23">
        <v>6.5</v>
      </c>
      <c r="I95" s="23">
        <f t="shared" si="2"/>
        <v>899.275</v>
      </c>
      <c r="J95" s="24" t="s">
        <v>17</v>
      </c>
      <c r="K95" s="24" t="s">
        <v>255</v>
      </c>
    </row>
    <row r="96" hidden="1" customHeight="1" spans="2:11">
      <c r="B96" s="3">
        <v>90</v>
      </c>
      <c r="C96" s="17" t="s">
        <v>13</v>
      </c>
      <c r="D96" s="24"/>
      <c r="E96" s="25" t="s">
        <v>247</v>
      </c>
      <c r="F96" s="24" t="s">
        <v>255</v>
      </c>
      <c r="G96" s="23">
        <v>282.6</v>
      </c>
      <c r="H96" s="23">
        <v>6.5</v>
      </c>
      <c r="I96" s="23">
        <f t="shared" si="2"/>
        <v>1836.9</v>
      </c>
      <c r="J96" s="24" t="s">
        <v>254</v>
      </c>
      <c r="K96" s="24" t="s">
        <v>256</v>
      </c>
    </row>
    <row r="97" hidden="1" customHeight="1" spans="2:11">
      <c r="B97" s="3">
        <v>91</v>
      </c>
      <c r="C97" s="17" t="s">
        <v>13</v>
      </c>
      <c r="D97" s="24"/>
      <c r="E97" s="25" t="s">
        <v>247</v>
      </c>
      <c r="F97" s="24" t="s">
        <v>257</v>
      </c>
      <c r="G97" s="23">
        <v>137.26</v>
      </c>
      <c r="H97" s="23">
        <v>6.7</v>
      </c>
      <c r="I97" s="23">
        <f t="shared" si="2"/>
        <v>919.642</v>
      </c>
      <c r="J97" s="24" t="s">
        <v>255</v>
      </c>
      <c r="K97" s="24" t="s">
        <v>17</v>
      </c>
    </row>
    <row r="98" hidden="1" customHeight="1" spans="2:11">
      <c r="B98" s="3">
        <v>92</v>
      </c>
      <c r="C98" s="17" t="s">
        <v>13</v>
      </c>
      <c r="D98" s="24"/>
      <c r="E98" s="25" t="s">
        <v>247</v>
      </c>
      <c r="F98" s="22" t="s">
        <v>258</v>
      </c>
      <c r="G98" s="23">
        <v>342.32</v>
      </c>
      <c r="H98" s="23">
        <v>8.4</v>
      </c>
      <c r="I98" s="23">
        <f t="shared" si="2"/>
        <v>2875.488</v>
      </c>
      <c r="J98" s="24" t="s">
        <v>227</v>
      </c>
      <c r="K98" s="24" t="s">
        <v>259</v>
      </c>
    </row>
    <row r="99" hidden="1" customHeight="1" spans="2:11">
      <c r="B99" s="3">
        <v>93</v>
      </c>
      <c r="C99" s="17" t="s">
        <v>13</v>
      </c>
      <c r="D99" s="24"/>
      <c r="E99" s="25" t="s">
        <v>247</v>
      </c>
      <c r="F99" s="24" t="s">
        <v>256</v>
      </c>
      <c r="G99" s="23">
        <v>332.28</v>
      </c>
      <c r="H99" s="23">
        <v>8.1</v>
      </c>
      <c r="I99" s="23">
        <f t="shared" si="2"/>
        <v>2691.468</v>
      </c>
      <c r="J99" s="24" t="s">
        <v>227</v>
      </c>
      <c r="K99" s="24" t="s">
        <v>17</v>
      </c>
    </row>
    <row r="100" customHeight="1" spans="3:11">
      <c r="C100" s="30"/>
      <c r="D100" s="31"/>
      <c r="E100" s="31"/>
      <c r="F100" s="32" t="s">
        <v>260</v>
      </c>
      <c r="G100" s="33">
        <v>11931.46</v>
      </c>
      <c r="H100" s="34"/>
      <c r="I100" s="33">
        <v>99867.66</v>
      </c>
      <c r="J100" s="31"/>
      <c r="K100" s="31"/>
    </row>
  </sheetData>
  <mergeCells count="16">
    <mergeCell ref="D2:K2"/>
    <mergeCell ref="D3:G3"/>
    <mergeCell ref="J5:K5"/>
    <mergeCell ref="C5:C6"/>
    <mergeCell ref="D5:D6"/>
    <mergeCell ref="E5:E6"/>
    <mergeCell ref="E7:E8"/>
    <mergeCell ref="E20:E27"/>
    <mergeCell ref="E28:E42"/>
    <mergeCell ref="E43:E46"/>
    <mergeCell ref="E47:E49"/>
    <mergeCell ref="E50:E56"/>
    <mergeCell ref="F5:F6"/>
    <mergeCell ref="G5:G6"/>
    <mergeCell ref="H5:H6"/>
    <mergeCell ref="I5:I6"/>
  </mergeCells>
  <printOptions horizontalCentered="1"/>
  <pageMargins left="0.393700787401575" right="0.393700787401575" top="0.393700787401575" bottom="0.393700787401575" header="0.31496062992126" footer="0.31496062992126"/>
  <pageSetup paperSize="9" scale="80" fitToHeight="5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Planilha1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Ricardo</dc:creator>
  <cp:lastModifiedBy>rpedroso</cp:lastModifiedBy>
  <dcterms:created xsi:type="dcterms:W3CDTF">2022-04-28T13:11:00Z</dcterms:created>
  <cp:lastPrinted>2022-05-11T12:38:00Z</cp:lastPrinted>
  <dcterms:modified xsi:type="dcterms:W3CDTF">2022-11-08T18:41:24Z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F91DBBE49FFD4ADAB2CA0B4313BF191F</vt:lpwstr>
  </property>
  <property fmtid="{D5CDD505-2E9C-101B-9397-08002B2CF9AE}" pid="3" name="KSOProductBuildVer">
    <vt:lpwstr>1046-11.2.0.11380</vt:lpwstr>
  </property>
</Properties>
</file>